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Attendance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2.7" customWidth="1"/>
    <col min="2" max="2" width="12.7" customWidth="1"/>
    <col min="3" max="3" width="12.7" customWidth="1"/>
    <col min="4" max="4" width="12.7" customWidth="1"/>
    <col min="5" max="5" width="12.7" customWidth="1"/>
    <col min="6" max="6" width="12.7" customWidth="1"/>
    <col min="7" max="7" width="12.7" customWidth="1"/>
    <col min="8" max="8" width="12.7" customWidth="1"/>
    <col min="9" max="9" width="12.7" customWidth="1"/>
    <col min="10" max="10" width="12.7" customWidth="1"/>
    <col min="11" max="11" width="12.7" customWidth="1"/>
    <col min="12" max="12" width="8.7" customWidth="1"/>
    <col min="13" max="13" width="7.7" customWidth="1"/>
    <col min="14" max="14" width="7.7" customWidth="1"/>
    <col min="15" max="15" width="8.7" customWidth="1"/>
    <col min="16" max="16" width="11.7" customWidth="1"/>
    <col min="17" max="17" width="13.7" customWidth="1"/>
    <col min="18" max="18" width="10.7" customWidth="1"/>
  </cols>
  <sheetData>
    <row r="1">
      <c r="A1" s="2" t="inlineStr">
        <is>
          <t xml:space="preserve">Student</t>
        </is>
      </c>
      <c r="B1" s="6">
        <v>46328</v>
      </c>
      <c r="C1" s="6">
        <f>B1+1</f>
        <v>46329</v>
      </c>
      <c r="D1" s="6">
        <f>C1+1</f>
        <v>46330</v>
      </c>
      <c r="E1" s="6">
        <f>D1+1</f>
        <v>46331</v>
      </c>
      <c r="F1" s="6">
        <f>E1+1</f>
        <v>46332</v>
      </c>
      <c r="G1" s="6">
        <f>F1+3</f>
        <v>46335</v>
      </c>
      <c r="H1" s="6">
        <f>G1+1</f>
        <v>46336</v>
      </c>
      <c r="I1" s="6">
        <f>H1+1</f>
        <v>46337</v>
      </c>
      <c r="J1" s="6">
        <f>I1+1</f>
        <v>46338</v>
      </c>
      <c r="K1" s="6">
        <f>J1+1</f>
        <v>46339</v>
      </c>
      <c r="L1" s="2" t="inlineStr">
        <is>
          <t xml:space="preserve">Present</t>
        </is>
      </c>
      <c r="M1" s="2" t="inlineStr">
        <is>
          <t xml:space="preserve">Tardy</t>
        </is>
      </c>
      <c r="N1" s="2" t="inlineStr">
        <is>
          <t xml:space="preserve">Absent</t>
        </is>
      </c>
      <c r="O1" s="2" t="inlineStr">
        <is>
          <t xml:space="preserve">Excused</t>
        </is>
      </c>
      <c r="P1" s="2" t="inlineStr">
        <is>
          <t xml:space="preserve">Days marked</t>
        </is>
      </c>
      <c r="Q1" s="14" t="inlineStr">
        <is>
          <t xml:space="preserve">Attendance %</t>
        </is>
      </c>
      <c r="R1" s="2" t="inlineStr">
        <is>
          <t xml:space="preserve">Flag</t>
        </is>
      </c>
    </row>
    <row r="2">
      <c r="A2" t="inlineStr">
        <is>
          <t xml:space="preserve">Maya</t>
        </is>
      </c>
      <c r="B2" t="inlineStr">
        <is>
          <t xml:space="preserve">P</t>
        </is>
      </c>
      <c r="C2" t="inlineStr">
        <is>
          <t xml:space="preserve">P</t>
        </is>
      </c>
      <c r="D2" t="inlineStr">
        <is>
          <t xml:space="preserve">P</t>
        </is>
      </c>
      <c r="E2" t="inlineStr">
        <is>
          <t xml:space="preserve">P</t>
        </is>
      </c>
      <c r="F2" t="inlineStr">
        <is>
          <t xml:space="preserve">P</t>
        </is>
      </c>
      <c r="G2" t="inlineStr">
        <is>
          <t xml:space="preserve">P</t>
        </is>
      </c>
      <c r="H2" t="inlineStr">
        <is>
          <t xml:space="preserve">P</t>
        </is>
      </c>
      <c r="I2" t="inlineStr">
        <is>
          <t xml:space="preserve">P</t>
        </is>
      </c>
      <c r="J2" t="inlineStr">
        <is>
          <t xml:space="preserve">P</t>
        </is>
      </c>
      <c r="K2" t="inlineStr">
        <is>
          <t xml:space="preserve">P</t>
        </is>
      </c>
      <c r="L2">
        <f>COUNTIF(B2:K2,"P")</f>
        <v>10</v>
      </c>
      <c r="M2">
        <f>COUNTIF(B2:K2,"T")</f>
        <v>0</v>
      </c>
      <c r="N2">
        <f>COUNTIF(B2:K2,"A")</f>
        <v>0</v>
      </c>
      <c r="O2">
        <f>COUNTIF(B2:K2,"E")</f>
        <v>0</v>
      </c>
      <c r="P2">
        <f>COUNTA(B2:K2)</f>
        <v>10</v>
      </c>
      <c r="Q2" s="13">
        <f>IF(P2=0,"",ROUND((L2+M2)/P2,3))</f>
        <v>1</v>
      </c>
      <c r="R2" t="str">
        <f>IF(Q2="","",IF(Q2&lt;$B$15,"Check in",""))</f>
        <v/>
      </c>
    </row>
    <row r="3">
      <c r="A3" t="inlineStr">
        <is>
          <t xml:space="preserve">Leo</t>
        </is>
      </c>
      <c r="B3" t="inlineStr">
        <is>
          <t xml:space="preserve">P</t>
        </is>
      </c>
      <c r="C3" t="inlineStr">
        <is>
          <t xml:space="preserve">T</t>
        </is>
      </c>
      <c r="D3" t="inlineStr">
        <is>
          <t xml:space="preserve">P</t>
        </is>
      </c>
      <c r="E3" t="inlineStr">
        <is>
          <t xml:space="preserve">P</t>
        </is>
      </c>
      <c r="F3" t="inlineStr">
        <is>
          <t xml:space="preserve">A</t>
        </is>
      </c>
      <c r="G3" t="inlineStr">
        <is>
          <t xml:space="preserve">P</t>
        </is>
      </c>
      <c r="H3" t="inlineStr">
        <is>
          <t xml:space="preserve">P</t>
        </is>
      </c>
      <c r="I3" t="inlineStr">
        <is>
          <t xml:space="preserve">T</t>
        </is>
      </c>
      <c r="J3" t="inlineStr">
        <is>
          <t xml:space="preserve">P</t>
        </is>
      </c>
      <c r="K3" t="inlineStr">
        <is>
          <t xml:space="preserve">P</t>
        </is>
      </c>
      <c r="L3">
        <f>COUNTIF(B3:K3,"P")</f>
        <v>7</v>
      </c>
      <c r="M3">
        <f>COUNTIF(B3:K3,"T")</f>
        <v>2</v>
      </c>
      <c r="N3">
        <f>COUNTIF(B3:K3,"A")</f>
        <v>1</v>
      </c>
      <c r="O3">
        <f>COUNTIF(B3:K3,"E")</f>
        <v>0</v>
      </c>
      <c r="P3">
        <f>COUNTA(B3:K3)</f>
        <v>10</v>
      </c>
      <c r="Q3" s="13">
        <f>IF(P3=0,"",ROUND((L3+M3)/P3,3))</f>
        <v>0.9</v>
      </c>
      <c r="R3" t="str">
        <f>IF(Q3="","",IF(Q3&lt;$B$15,"Check in",""))</f>
        <v/>
      </c>
    </row>
    <row r="4">
      <c r="A4" t="inlineStr">
        <is>
          <t xml:space="preserve">Priya</t>
        </is>
      </c>
      <c r="B4" t="inlineStr">
        <is>
          <t xml:space="preserve">P</t>
        </is>
      </c>
      <c r="C4" t="inlineStr">
        <is>
          <t xml:space="preserve">P</t>
        </is>
      </c>
      <c r="D4" t="inlineStr">
        <is>
          <t xml:space="preserve">P</t>
        </is>
      </c>
      <c r="E4" t="inlineStr">
        <is>
          <t xml:space="preserve">P</t>
        </is>
      </c>
      <c r="F4" t="inlineStr">
        <is>
          <t xml:space="preserve">P</t>
        </is>
      </c>
      <c r="G4" t="inlineStr">
        <is>
          <t xml:space="preserve">P</t>
        </is>
      </c>
      <c r="H4" t="inlineStr">
        <is>
          <t xml:space="preserve">P</t>
        </is>
      </c>
      <c r="I4" t="inlineStr">
        <is>
          <t xml:space="preserve">P</t>
        </is>
      </c>
      <c r="J4" t="inlineStr">
        <is>
          <t xml:space="preserve">P</t>
        </is>
      </c>
      <c r="K4" t="inlineStr">
        <is>
          <t xml:space="preserve">E</t>
        </is>
      </c>
      <c r="L4">
        <f>COUNTIF(B4:K4,"P")</f>
        <v>9</v>
      </c>
      <c r="M4">
        <f>COUNTIF(B4:K4,"T")</f>
        <v>0</v>
      </c>
      <c r="N4">
        <f>COUNTIF(B4:K4,"A")</f>
        <v>0</v>
      </c>
      <c r="O4">
        <f>COUNTIF(B4:K4,"E")</f>
        <v>1</v>
      </c>
      <c r="P4">
        <f>COUNTA(B4:K4)</f>
        <v>10</v>
      </c>
      <c r="Q4" s="13">
        <f>IF(P4=0,"",ROUND((L4+M4)/P4,3))</f>
        <v>0.9</v>
      </c>
      <c r="R4" t="str">
        <f>IF(Q4="","",IF(Q4&lt;$B$15,"Check in",""))</f>
        <v/>
      </c>
    </row>
    <row r="5">
      <c r="A5" t="inlineStr">
        <is>
          <t xml:space="preserve">Omar</t>
        </is>
      </c>
      <c r="B5" t="inlineStr">
        <is>
          <t xml:space="preserve">A</t>
        </is>
      </c>
      <c r="C5" t="inlineStr">
        <is>
          <t xml:space="preserve">P</t>
        </is>
      </c>
      <c r="D5" t="inlineStr">
        <is>
          <t xml:space="preserve">P</t>
        </is>
      </c>
      <c r="E5" t="inlineStr">
        <is>
          <t xml:space="preserve">A</t>
        </is>
      </c>
      <c r="F5" t="inlineStr">
        <is>
          <t xml:space="preserve">P</t>
        </is>
      </c>
      <c r="G5" t="inlineStr">
        <is>
          <t xml:space="preserve">T</t>
        </is>
      </c>
      <c r="H5" t="inlineStr">
        <is>
          <t xml:space="preserve">A</t>
        </is>
      </c>
      <c r="I5" t="inlineStr">
        <is>
          <t xml:space="preserve">P</t>
        </is>
      </c>
      <c r="J5" t="inlineStr">
        <is>
          <t xml:space="preserve">P</t>
        </is>
      </c>
      <c r="K5" t="inlineStr">
        <is>
          <t xml:space="preserve">A</t>
        </is>
      </c>
      <c r="L5">
        <f>COUNTIF(B5:K5,"P")</f>
        <v>5</v>
      </c>
      <c r="M5">
        <f>COUNTIF(B5:K5,"T")</f>
        <v>1</v>
      </c>
      <c r="N5">
        <f>COUNTIF(B5:K5,"A")</f>
        <v>4</v>
      </c>
      <c r="O5">
        <f>COUNTIF(B5:K5,"E")</f>
        <v>0</v>
      </c>
      <c r="P5">
        <f>COUNTA(B5:K5)</f>
        <v>10</v>
      </c>
      <c r="Q5" s="13">
        <f>IF(P5=0,"",ROUND((L5+M5)/P5,3))</f>
        <v>0.6</v>
      </c>
      <c r="R5" t="str">
        <f>IF(Q5="","",IF(Q5&lt;$B$15,"Check in",""))</f>
        <v>Check in</v>
      </c>
    </row>
    <row r="6">
      <c r="A6" t="inlineStr">
        <is>
          <t xml:space="preserve">Jonah</t>
        </is>
      </c>
      <c r="B6" t="inlineStr">
        <is>
          <t xml:space="preserve">P</t>
        </is>
      </c>
      <c r="C6" t="inlineStr">
        <is>
          <t xml:space="preserve">P</t>
        </is>
      </c>
      <c r="D6" t="inlineStr">
        <is>
          <t xml:space="preserve">A</t>
        </is>
      </c>
      <c r="E6" t="inlineStr">
        <is>
          <t xml:space="preserve">P</t>
        </is>
      </c>
      <c r="F6" t="inlineStr">
        <is>
          <t xml:space="preserve">P</t>
        </is>
      </c>
      <c r="G6" t="inlineStr">
        <is>
          <t xml:space="preserve">P</t>
        </is>
      </c>
      <c r="H6" t="inlineStr">
        <is>
          <t xml:space="preserve">A</t>
        </is>
      </c>
      <c r="I6" t="inlineStr">
        <is>
          <t xml:space="preserve">P</t>
        </is>
      </c>
      <c r="J6" t="inlineStr">
        <is>
          <t xml:space="preserve">T</t>
        </is>
      </c>
      <c r="K6" t="inlineStr">
        <is>
          <t xml:space="preserve">P</t>
        </is>
      </c>
      <c r="L6">
        <f>COUNTIF(B6:K6,"P")</f>
        <v>7</v>
      </c>
      <c r="M6">
        <f>COUNTIF(B6:K6,"T")</f>
        <v>1</v>
      </c>
      <c r="N6">
        <f>COUNTIF(B6:K6,"A")</f>
        <v>2</v>
      </c>
      <c r="O6">
        <f>COUNTIF(B6:K6,"E")</f>
        <v>0</v>
      </c>
      <c r="P6">
        <f>COUNTA(B6:K6)</f>
        <v>10</v>
      </c>
      <c r="Q6" s="13">
        <f>IF(P6=0,"",ROUND((L6+M6)/P6,3))</f>
        <v>0.8</v>
      </c>
      <c r="R6" t="str">
        <f>IF(Q6="","",IF(Q6&lt;$B$15,"Check in",""))</f>
        <v>Check in</v>
      </c>
    </row>
    <row r="7">
      <c r="A7" t="inlineStr">
        <is>
          <t xml:space="preserve">Sofia</t>
        </is>
      </c>
      <c r="B7" t="inlineStr">
        <is>
          <t xml:space="preserve">P</t>
        </is>
      </c>
      <c r="C7" t="inlineStr">
        <is>
          <t xml:space="preserve">P</t>
        </is>
      </c>
      <c r="D7" t="inlineStr">
        <is>
          <t xml:space="preserve">P</t>
        </is>
      </c>
      <c r="E7" t="inlineStr">
        <is>
          <t xml:space="preserve">T</t>
        </is>
      </c>
      <c r="F7" t="inlineStr">
        <is>
          <t xml:space="preserve">P</t>
        </is>
      </c>
      <c r="G7" t="inlineStr">
        <is>
          <t xml:space="preserve">P</t>
        </is>
      </c>
      <c r="H7" t="inlineStr">
        <is>
          <t xml:space="preserve">P</t>
        </is>
      </c>
      <c r="I7" t="inlineStr">
        <is>
          <t xml:space="preserve">P</t>
        </is>
      </c>
      <c r="J7" t="inlineStr">
        <is>
          <t xml:space="preserve">P</t>
        </is>
      </c>
      <c r="K7" t="inlineStr">
        <is>
          <t xml:space="preserve">P</t>
        </is>
      </c>
      <c r="L7">
        <f>COUNTIF(B7:K7,"P")</f>
        <v>9</v>
      </c>
      <c r="M7">
        <f>COUNTIF(B7:K7,"T")</f>
        <v>1</v>
      </c>
      <c r="N7">
        <f>COUNTIF(B7:K7,"A")</f>
        <v>0</v>
      </c>
      <c r="O7">
        <f>COUNTIF(B7:K7,"E")</f>
        <v>0</v>
      </c>
      <c r="P7">
        <f>COUNTA(B7:K7)</f>
        <v>10</v>
      </c>
      <c r="Q7" s="13">
        <f>IF(P7=0,"",ROUND((L7+M7)/P7,3))</f>
        <v>1</v>
      </c>
      <c r="R7" t="str">
        <f>IF(Q7="","",IF(Q7&lt;$B$15,"Check in",""))</f>
        <v/>
      </c>
    </row>
    <row r="8">
      <c r="A8" t="inlineStr">
        <is>
          <t xml:space="preserve">Eli</t>
        </is>
      </c>
      <c r="B8" t="inlineStr">
        <is>
          <t xml:space="preserve">P</t>
        </is>
      </c>
      <c r="C8" t="inlineStr">
        <is>
          <t xml:space="preserve">P</t>
        </is>
      </c>
      <c r="D8" t="inlineStr">
        <is>
          <t xml:space="preserve">P</t>
        </is>
      </c>
      <c r="E8" t="inlineStr">
        <is>
          <t xml:space="preserve">P</t>
        </is>
      </c>
      <c r="F8" t="inlineStr">
        <is>
          <t xml:space="preserve">E</t>
        </is>
      </c>
      <c r="G8" t="inlineStr">
        <is>
          <t xml:space="preserve">E</t>
        </is>
      </c>
      <c r="H8" t="inlineStr">
        <is>
          <t xml:space="preserve">P</t>
        </is>
      </c>
      <c r="I8" t="inlineStr">
        <is>
          <t xml:space="preserve">P</t>
        </is>
      </c>
      <c r="J8" t="inlineStr">
        <is>
          <t xml:space="preserve">P</t>
        </is>
      </c>
      <c r="K8" t="inlineStr">
        <is>
          <t xml:space="preserve">P</t>
        </is>
      </c>
      <c r="L8">
        <f>COUNTIF(B8:K8,"P")</f>
        <v>8</v>
      </c>
      <c r="M8">
        <f>COUNTIF(B8:K8,"T")</f>
        <v>0</v>
      </c>
      <c r="N8">
        <f>COUNTIF(B8:K8,"A")</f>
        <v>0</v>
      </c>
      <c r="O8">
        <f>COUNTIF(B8:K8,"E")</f>
        <v>2</v>
      </c>
      <c r="P8">
        <f>COUNTA(B8:K8)</f>
        <v>10</v>
      </c>
      <c r="Q8" s="13">
        <f>IF(P8=0,"",ROUND((L8+M8)/P8,3))</f>
        <v>0.8</v>
      </c>
      <c r="R8" t="str">
        <f>IF(Q8="","",IF(Q8&lt;$B$15,"Check in",""))</f>
        <v>Check in</v>
      </c>
    </row>
    <row r="9">
      <c r="A9" t="inlineStr">
        <is>
          <t xml:space="preserve">Ana</t>
        </is>
      </c>
      <c r="G9" t="inlineStr">
        <is>
          <t xml:space="preserve">P</t>
        </is>
      </c>
      <c r="H9" t="inlineStr">
        <is>
          <t xml:space="preserve">P</t>
        </is>
      </c>
      <c r="I9" t="inlineStr">
        <is>
          <t xml:space="preserve">P</t>
        </is>
      </c>
      <c r="J9" t="inlineStr">
        <is>
          <t xml:space="preserve">P</t>
        </is>
      </c>
      <c r="K9" t="inlineStr">
        <is>
          <t xml:space="preserve">P</t>
        </is>
      </c>
      <c r="L9">
        <f>COUNTIF(B9:K9,"P")</f>
        <v>5</v>
      </c>
      <c r="M9">
        <f>COUNTIF(B9:K9,"T")</f>
        <v>0</v>
      </c>
      <c r="N9">
        <f>COUNTIF(B9:K9,"A")</f>
        <v>0</v>
      </c>
      <c r="O9">
        <f>COUNTIF(B9:K9,"E")</f>
        <v>0</v>
      </c>
      <c r="P9">
        <f>COUNTA(B9:K9)</f>
        <v>5</v>
      </c>
      <c r="Q9" s="13">
        <f>IF(P9=0,"",ROUND((L9+M9)/P9,3))</f>
        <v>1</v>
      </c>
      <c r="R9" t="str">
        <f>IF(Q9="","",IF(Q9&lt;$B$15,"Check in",""))</f>
        <v/>
      </c>
    </row>
    <row r="11">
      <c r="A11" s="2" t="inlineStr">
        <is>
          <t xml:space="preserve">In class (P or T)</t>
        </is>
      </c>
      <c r="B11" s="2">
        <f>COUNTIF(B2:B9,"P")+COUNTIF(B2:B9,"T")</f>
        <v>6</v>
      </c>
      <c r="C11" s="2">
        <f>COUNTIF(C2:C9,"P")+COUNTIF(C2:C9,"T")</f>
        <v>7</v>
      </c>
      <c r="D11" s="2">
        <f>COUNTIF(D2:D9,"P")+COUNTIF(D2:D9,"T")</f>
        <v>6</v>
      </c>
      <c r="E11" s="2">
        <f>COUNTIF(E2:E9,"P")+COUNTIF(E2:E9,"T")</f>
        <v>6</v>
      </c>
      <c r="F11" s="2">
        <f>COUNTIF(F2:F9,"P")+COUNTIF(F2:F9,"T")</f>
        <v>5</v>
      </c>
      <c r="G11" s="2">
        <f>COUNTIF(G2:G9,"P")+COUNTIF(G2:G9,"T")</f>
        <v>7</v>
      </c>
      <c r="H11" s="2">
        <f>COUNTIF(H2:H9,"P")+COUNTIF(H2:H9,"T")</f>
        <v>6</v>
      </c>
      <c r="I11" s="2">
        <f>COUNTIF(I2:I9,"P")+COUNTIF(I2:I9,"T")</f>
        <v>8</v>
      </c>
      <c r="J11" s="2">
        <f>COUNTIF(J2:J9,"P")+COUNTIF(J2:J9,"T")</f>
        <v>8</v>
      </c>
      <c r="K11" s="2">
        <f>COUNTIF(K2:K9,"P")+COUNTIF(K2:K9,"T")</f>
        <v>6</v>
      </c>
    </row>
    <row r="12">
      <c r="A12" s="2" t="inlineStr">
        <is>
          <t xml:space="preserve">Out (A or E)</t>
        </is>
      </c>
      <c r="B12" s="2">
        <f>COUNTIF(B2:B9,"A")+COUNTIF(B2:B9,"E")</f>
        <v>1</v>
      </c>
      <c r="C12" s="2">
        <f>COUNTIF(C2:C9,"A")+COUNTIF(C2:C9,"E")</f>
        <v>0</v>
      </c>
      <c r="D12" s="2">
        <f>COUNTIF(D2:D9,"A")+COUNTIF(D2:D9,"E")</f>
        <v>1</v>
      </c>
      <c r="E12" s="2">
        <f>COUNTIF(E2:E9,"A")+COUNTIF(E2:E9,"E")</f>
        <v>1</v>
      </c>
      <c r="F12" s="2">
        <f>COUNTIF(F2:F9,"A")+COUNTIF(F2:F9,"E")</f>
        <v>2</v>
      </c>
      <c r="G12" s="2">
        <f>COUNTIF(G2:G9,"A")+COUNTIF(G2:G9,"E")</f>
        <v>1</v>
      </c>
      <c r="H12" s="2">
        <f>COUNTIF(H2:H9,"A")+COUNTIF(H2:H9,"E")</f>
        <v>2</v>
      </c>
      <c r="I12" s="2">
        <f>COUNTIF(I2:I9,"A")+COUNTIF(I2:I9,"E")</f>
        <v>0</v>
      </c>
      <c r="J12" s="2">
        <f>COUNTIF(J2:J9,"A")+COUNTIF(J2:J9,"E")</f>
        <v>0</v>
      </c>
      <c r="K12" s="2">
        <f>COUNTIF(K2:K9,"A")+COUNTIF(K2:K9,"E")</f>
        <v>2</v>
      </c>
    </row>
    <row r="14">
      <c r="A14" t="inlineStr">
        <is>
          <t xml:space="preserve">Class</t>
        </is>
      </c>
      <c r="B14" t="inlineStr">
        <is>
          <t xml:space="preserve">Period 3 Biology</t>
        </is>
      </c>
    </row>
    <row r="15">
      <c r="A15" t="inlineStr">
        <is>
          <t xml:space="preserve">Flag students below</t>
        </is>
      </c>
      <c r="B15" s="13">
        <v>0.9</v>
      </c>
    </row>
    <row r="16">
      <c r="A16" s="2" t="inlineStr">
        <is>
          <t xml:space="preserve">Class attendance rate</t>
        </is>
      </c>
      <c r="B16" s="14">
        <f>ROUND((SUM(L2:L9)+SUM(M2:M9))/SUM(P2:P9),3)</f>
        <v>0.867</v>
      </c>
    </row>
    <row r="17">
      <c r="A17" t="inlineStr">
        <is>
          <t xml:space="preserve">Students flagged</t>
        </is>
      </c>
      <c r="B17">
        <f>COUNTIF(R2:R9,"Check in")</f>
        <v>3</v>
      </c>
    </row>
    <row r="19">
      <c r="A19" t="inlineStr">
        <is>
          <t xml:space="preserve">Codes: P present, T tardy, A absent, E excused absence. Leave a cell empty before a student joined the class.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Excel class attendance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