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ore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4.7" customWidth="1"/>
    <col min="2" max="2" width="9.7" customWidth="1"/>
    <col min="3" max="3" width="8.7" customWidth="1"/>
    <col min="4" max="4" width="10.7" customWidth="1"/>
    <col min="5" max="5" width="6.7" customWidth="1"/>
    <col min="6" max="6" width="6.7" customWidth="1"/>
    <col min="7" max="7" width="6.7" customWidth="1"/>
    <col min="8" max="8" width="6.7" customWidth="1"/>
    <col min="9" max="9" width="6.7" customWidth="1"/>
    <col min="10" max="10" width="6.7" customWidth="1"/>
    <col min="11" max="11" width="11.7" customWidth="1"/>
    <col min="12" max="12" width="13.7" customWidth="1"/>
  </cols>
  <sheetData>
    <row r="1">
      <c r="A1" s="2" t="inlineStr">
        <is>
          <t xml:space="preserve">Chore</t>
        </is>
      </c>
      <c r="B1" s="2" t="inlineStr">
        <is>
          <t xml:space="preserve">Who</t>
        </is>
      </c>
      <c r="C1" s="2" t="inlineStr">
        <is>
          <t xml:space="preserve">Points</t>
        </is>
      </c>
      <c r="D1" s="2" t="inlineStr">
        <is>
          <t xml:space="preserve">Mon</t>
        </is>
      </c>
      <c r="E1" s="2" t="inlineStr">
        <is>
          <t xml:space="preserve">Tue</t>
        </is>
      </c>
      <c r="F1" s="2" t="inlineStr">
        <is>
          <t xml:space="preserve">Wed</t>
        </is>
      </c>
      <c r="G1" s="2" t="inlineStr">
        <is>
          <t xml:space="preserve">Thu</t>
        </is>
      </c>
      <c r="H1" s="2" t="inlineStr">
        <is>
          <t xml:space="preserve">Fri</t>
        </is>
      </c>
      <c r="I1" s="2" t="inlineStr">
        <is>
          <t xml:space="preserve">Sat</t>
        </is>
      </c>
      <c r="J1" s="2" t="inlineStr">
        <is>
          <t xml:space="preserve">Sun</t>
        </is>
      </c>
      <c r="K1" s="2" t="inlineStr">
        <is>
          <t xml:space="preserve">Times done</t>
        </is>
      </c>
      <c r="L1" s="2" t="inlineStr">
        <is>
          <t xml:space="preserve">Points earned</t>
        </is>
      </c>
    </row>
    <row r="2">
      <c r="A2" t="inlineStr">
        <is>
          <t xml:space="preserve">Make bed</t>
        </is>
      </c>
      <c r="B2" t="inlineStr">
        <is>
          <t xml:space="preserve">Maya</t>
        </is>
      </c>
      <c r="C2">
        <v>1</v>
      </c>
      <c r="D2" t="inlineStr">
        <is>
          <t xml:space="preserve">x</t>
        </is>
      </c>
      <c r="E2" t="inlineStr">
        <is>
          <t xml:space="preserve">x</t>
        </is>
      </c>
      <c r="F2" t="inlineStr">
        <is>
          <t xml:space="preserve">x</t>
        </is>
      </c>
      <c r="H2" t="inlineStr">
        <is>
          <t xml:space="preserve">x</t>
        </is>
      </c>
      <c r="I2" t="inlineStr">
        <is>
          <t xml:space="preserve">x</t>
        </is>
      </c>
      <c r="K2">
        <f>COUNTIF(D2:J2,"x")</f>
        <v>5</v>
      </c>
      <c r="L2">
        <f>IF(C2="","",K2*C2)</f>
        <v>5</v>
      </c>
    </row>
    <row r="3">
      <c r="A3" t="inlineStr">
        <is>
          <t xml:space="preserve">Feed the dog</t>
        </is>
      </c>
      <c r="B3" t="inlineStr">
        <is>
          <t xml:space="preserve">Maya</t>
        </is>
      </c>
      <c r="C3">
        <v>2</v>
      </c>
      <c r="D3" t="inlineStr">
        <is>
          <t xml:space="preserve">x</t>
        </is>
      </c>
      <c r="E3" t="inlineStr">
        <is>
          <t xml:space="preserve">x</t>
        </is>
      </c>
      <c r="F3" t="inlineStr">
        <is>
          <t xml:space="preserve">x</t>
        </is>
      </c>
      <c r="G3" t="inlineStr">
        <is>
          <t xml:space="preserve">x</t>
        </is>
      </c>
      <c r="H3" t="inlineStr">
        <is>
          <t xml:space="preserve">x</t>
        </is>
      </c>
      <c r="I3" t="inlineStr">
        <is>
          <t xml:space="preserve">x</t>
        </is>
      </c>
      <c r="J3" t="inlineStr">
        <is>
          <t xml:space="preserve">x</t>
        </is>
      </c>
      <c r="K3">
        <f>COUNTIF(D3:J3,"x")</f>
        <v>7</v>
      </c>
      <c r="L3">
        <f>IF(C3="","",K3*C3)</f>
        <v>14</v>
      </c>
    </row>
    <row r="4">
      <c r="A4" t="inlineStr">
        <is>
          <t xml:space="preserve">Unload dishwasher</t>
        </is>
      </c>
      <c r="B4" t="inlineStr">
        <is>
          <t xml:space="preserve">Leo</t>
        </is>
      </c>
      <c r="C4">
        <v>3</v>
      </c>
      <c r="D4" t="inlineStr">
        <is>
          <t xml:space="preserve">x</t>
        </is>
      </c>
      <c r="F4" t="inlineStr">
        <is>
          <t xml:space="preserve">x</t>
        </is>
      </c>
      <c r="H4" t="inlineStr">
        <is>
          <t xml:space="preserve">x</t>
        </is>
      </c>
      <c r="J4" t="inlineStr">
        <is>
          <t xml:space="preserve">x</t>
        </is>
      </c>
      <c r="K4">
        <f>COUNTIF(D4:J4,"x")</f>
        <v>4</v>
      </c>
      <c r="L4">
        <f>IF(C4="","",K4*C4)</f>
        <v>12</v>
      </c>
    </row>
    <row r="5">
      <c r="A5" t="inlineStr">
        <is>
          <t xml:space="preserve">Take out trash</t>
        </is>
      </c>
      <c r="B5" t="inlineStr">
        <is>
          <t xml:space="preserve">Leo</t>
        </is>
      </c>
      <c r="C5">
        <v>2</v>
      </c>
      <c r="E5" t="inlineStr">
        <is>
          <t xml:space="preserve">x</t>
        </is>
      </c>
      <c r="H5" t="inlineStr">
        <is>
          <t xml:space="preserve">x</t>
        </is>
      </c>
      <c r="K5">
        <f>COUNTIF(D5:J5,"x")</f>
        <v>2</v>
      </c>
      <c r="L5">
        <f>IF(C5="","",K5*C5)</f>
        <v>4</v>
      </c>
    </row>
    <row r="6">
      <c r="A6" t="inlineStr">
        <is>
          <t xml:space="preserve">Tidy bedroom</t>
        </is>
      </c>
      <c r="B6" t="inlineStr">
        <is>
          <t xml:space="preserve">Leo</t>
        </is>
      </c>
      <c r="C6">
        <v>2</v>
      </c>
      <c r="D6" t="inlineStr">
        <is>
          <t xml:space="preserve">x</t>
        </is>
      </c>
      <c r="G6" t="inlineStr">
        <is>
          <t xml:space="preserve">x</t>
        </is>
      </c>
      <c r="J6" t="inlineStr">
        <is>
          <t xml:space="preserve">x</t>
        </is>
      </c>
      <c r="K6">
        <f>COUNTIF(D6:J6,"x")</f>
        <v>3</v>
      </c>
      <c r="L6">
        <f>IF(C6="","",K6*C6)</f>
        <v>6</v>
      </c>
    </row>
    <row r="7">
      <c r="A7" t="inlineStr">
        <is>
          <t xml:space="preserve">Set the table</t>
        </is>
      </c>
      <c r="B7" t="inlineStr">
        <is>
          <t xml:space="preserve">Maya</t>
        </is>
      </c>
      <c r="C7">
        <v>1</v>
      </c>
      <c r="D7" t="inlineStr">
        <is>
          <t xml:space="preserve">x</t>
        </is>
      </c>
      <c r="E7" t="inlineStr">
        <is>
          <t xml:space="preserve">x</t>
        </is>
      </c>
      <c r="G7" t="inlineStr">
        <is>
          <t xml:space="preserve">x</t>
        </is>
      </c>
      <c r="H7" t="inlineStr">
        <is>
          <t xml:space="preserve">x</t>
        </is>
      </c>
      <c r="J7" t="inlineStr">
        <is>
          <t xml:space="preserve">x</t>
        </is>
      </c>
      <c r="K7">
        <f>COUNTIF(D7:J7,"x")</f>
        <v>5</v>
      </c>
      <c r="L7">
        <f>IF(C7="","",K7*C7)</f>
        <v>5</v>
      </c>
    </row>
    <row r="8">
      <c r="A8" t="inlineStr">
        <is>
          <t xml:space="preserve">Fold laundry</t>
        </is>
      </c>
      <c r="B8" t="inlineStr">
        <is>
          <t xml:space="preserve">Maya</t>
        </is>
      </c>
      <c r="C8">
        <v>3</v>
      </c>
      <c r="F8" t="inlineStr">
        <is>
          <t xml:space="preserve">x</t>
        </is>
      </c>
      <c r="I8" t="inlineStr">
        <is>
          <t xml:space="preserve">x</t>
        </is>
      </c>
      <c r="K8">
        <f>COUNTIF(D8:J8,"x")</f>
        <v>2</v>
      </c>
      <c r="L8">
        <f>IF(C8="","",K8*C8)</f>
        <v>6</v>
      </c>
    </row>
    <row r="9">
      <c r="A9" t="inlineStr">
        <is>
          <t xml:space="preserve">Water plants</t>
        </is>
      </c>
      <c r="B9" t="inlineStr">
        <is>
          <t xml:space="preserve">Leo</t>
        </is>
      </c>
      <c r="C9">
        <v>1</v>
      </c>
      <c r="E9" t="inlineStr">
        <is>
          <t xml:space="preserve">x</t>
        </is>
      </c>
      <c r="I9" t="inlineStr">
        <is>
          <t xml:space="preserve">x</t>
        </is>
      </c>
      <c r="K9">
        <f>COUNTIF(D9:J9,"x")</f>
        <v>2</v>
      </c>
      <c r="L9">
        <f>IF(C9="","",K9*C9)</f>
        <v>2</v>
      </c>
    </row>
    <row r="10">
      <c r="K10">
        <f>COUNTIF(D10:J10,"x")</f>
        <v>0</v>
      </c>
      <c r="L10" t="str">
        <f>IF(C10="","",K10*C10)</f>
        <v/>
      </c>
    </row>
    <row r="11">
      <c r="K11">
        <f>COUNTIF(D11:J11,"x")</f>
        <v>0</v>
      </c>
      <c r="L11" t="str">
        <f>IF(C11="","",K11*C11)</f>
        <v/>
      </c>
    </row>
    <row r="12">
      <c r="K12">
        <f>COUNTIF(D12:J12,"x")</f>
        <v>0</v>
      </c>
      <c r="L12" t="str">
        <f>IF(C12="","",K12*C12)</f>
        <v/>
      </c>
    </row>
    <row r="14">
      <c r="A14" t="inlineStr">
        <is>
          <t xml:space="preserve">Cents per point</t>
        </is>
      </c>
      <c r="C14">
        <v>25</v>
      </c>
    </row>
    <row r="15">
      <c r="A15" t="inlineStr">
        <is>
          <t xml:space="preserve">Weekly bonus if goal is hit</t>
        </is>
      </c>
      <c r="C15" s="3">
        <v>2</v>
      </c>
    </row>
    <row r="16">
      <c r="A16" t="inlineStr">
        <is>
          <t xml:space="preserve">Points goal for the week</t>
        </is>
      </c>
      <c r="C16">
        <v>30</v>
      </c>
    </row>
    <row r="18">
      <c r="A18" s="2" t="inlineStr">
        <is>
          <t xml:space="preserve">Kid</t>
        </is>
      </c>
      <c r="B18" s="2" t="inlineStr">
        <is>
          <t xml:space="preserve">Points</t>
        </is>
      </c>
      <c r="C18" s="2" t="inlineStr">
        <is>
          <t xml:space="preserve">Goal hit?</t>
        </is>
      </c>
      <c r="D18" s="2" t="inlineStr">
        <is>
          <t xml:space="preserve">Allowance</t>
        </is>
      </c>
    </row>
    <row r="19">
      <c r="A19" t="inlineStr">
        <is>
          <t xml:space="preserve">Maya</t>
        </is>
      </c>
      <c r="B19">
        <f>SUMIF($B$2:$B$12,A19,$L$2:$L$12)</f>
        <v>30</v>
      </c>
      <c r="C19" t="str">
        <f>IF(B19&gt;=$C$16,"Yes","Not yet")</f>
        <v>Yes</v>
      </c>
      <c r="D19" s="3">
        <f>ROUND(B19*$C$14/100+IF(B19&gt;=$C$16,$C$15,0),2)</f>
        <v>9.5</v>
      </c>
    </row>
    <row r="20">
      <c r="A20" t="inlineStr">
        <is>
          <t xml:space="preserve">Leo</t>
        </is>
      </c>
      <c r="B20">
        <f>SUMIF($B$2:$B$12,A20,$L$2:$L$12)</f>
        <v>24</v>
      </c>
      <c r="C20" t="str">
        <f>IF(B20&gt;=$C$16,"Yes","Not yet")</f>
        <v>Not yet</v>
      </c>
      <c r="D20" s="3">
        <f>ROUND(B20*$C$14/100+IF(B20&gt;=$C$16,$C$15,0),2)</f>
        <v>6</v>
      </c>
    </row>
    <row r="21">
      <c r="A21" s="2" t="inlineStr">
        <is>
          <t xml:space="preserve">Total allowance this week</t>
        </is>
      </c>
      <c r="D21" s="4">
        <f>SUM(D19:D20)</f>
        <v>15.5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chore chart template with points and allowance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