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ssignment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36.7" customWidth="1"/>
    <col min="2" max="2" width="20.7" customWidth="1"/>
    <col min="3" max="3" width="14.7" customWidth="1"/>
    <col min="4" max="4" width="11.7" customWidth="1"/>
    <col min="5" max="5" width="8.7" customWidth="1"/>
    <col min="6" max="6" width="10.7" customWidth="1"/>
    <col min="7" max="7" width="11.7" customWidth="1"/>
  </cols>
  <sheetData>
    <row r="1">
      <c r="A1" s="2" t="inlineStr">
        <is>
          <t xml:space="preserve">Assignment tracker</t>
        </is>
      </c>
    </row>
    <row r="2">
      <c r="A2" t="inlineStr">
        <is>
          <t xml:space="preserve">Today's date</t>
        </is>
      </c>
      <c r="B2" s="5">
        <v>46328</v>
      </c>
    </row>
    <row r="4">
      <c r="A4" s="2" t="inlineStr">
        <is>
          <t xml:space="preserve">Course</t>
        </is>
      </c>
      <c r="B4" s="2" t="inlineStr">
        <is>
          <t xml:space="preserve">Assignment</t>
        </is>
      </c>
      <c r="C4" s="6" t="inlineStr">
        <is>
          <t xml:space="preserve">Due</t>
        </is>
      </c>
      <c r="D4" s="14" t="inlineStr">
        <is>
          <t xml:space="preserve">% of grade</t>
        </is>
      </c>
      <c r="E4" s="2" t="inlineStr">
        <is>
          <t xml:space="preserve">Done?</t>
        </is>
      </c>
      <c r="F4" s="10" t="inlineStr">
        <is>
          <t xml:space="preserve">Days left</t>
        </is>
      </c>
      <c r="G4" s="2" t="inlineStr">
        <is>
          <t xml:space="preserve">Status</t>
        </is>
      </c>
    </row>
    <row r="5">
      <c r="A5" t="inlineStr">
        <is>
          <t xml:space="preserve">Calculus I</t>
        </is>
      </c>
      <c r="B5" t="inlineStr">
        <is>
          <t xml:space="preserve">Problem set 7</t>
        </is>
      </c>
      <c r="C5" s="5">
        <v>46332</v>
      </c>
      <c r="D5" s="13">
        <v>0.02</v>
      </c>
      <c r="F5" s="9">
        <f>IF(C5="","",C5-$B$2)</f>
        <v>4</v>
      </c>
      <c r="G5" t="str">
        <f>IF(C5="","",IF(E5="Yes","Done",IF(F5&lt;0,"Overdue",IF(F5&lt;=2,"Due soon",IF(F5&lt;=7,"This week","Later")))))</f>
        <v>This week</v>
      </c>
    </row>
    <row r="6">
      <c r="A6" t="inlineStr">
        <is>
          <t xml:space="preserve">English Comp</t>
        </is>
      </c>
      <c r="B6" t="inlineStr">
        <is>
          <t xml:space="preserve">Essay draft</t>
        </is>
      </c>
      <c r="C6" s="5">
        <v>46330</v>
      </c>
      <c r="D6" s="13">
        <v>0.1</v>
      </c>
      <c r="F6" s="9">
        <f>IF(C6="","",C6-$B$2)</f>
        <v>2</v>
      </c>
      <c r="G6" t="str">
        <f>IF(C6="","",IF(E6="Yes","Done",IF(F6&lt;0,"Overdue",IF(F6&lt;=2,"Due soon",IF(F6&lt;=7,"This week","Later")))))</f>
        <v>Due soon</v>
      </c>
    </row>
    <row r="7">
      <c r="A7" t="inlineStr">
        <is>
          <t xml:space="preserve">Chem Lab</t>
        </is>
      </c>
      <c r="B7" t="inlineStr">
        <is>
          <t xml:space="preserve">Lab report 4</t>
        </is>
      </c>
      <c r="C7" s="5">
        <v>46331</v>
      </c>
      <c r="D7" s="13">
        <v>0.05</v>
      </c>
      <c r="E7" t="inlineStr">
        <is>
          <t xml:space="preserve">Yes</t>
        </is>
      </c>
      <c r="F7" s="9">
        <f>IF(C7="","",C7-$B$2)</f>
        <v>3</v>
      </c>
      <c r="G7" t="str">
        <f>IF(C7="","",IF(E7="Yes","Done",IF(F7&lt;0,"Overdue",IF(F7&lt;=2,"Due soon",IF(F7&lt;=7,"This week","Later")))))</f>
        <v>Done</v>
      </c>
    </row>
    <row r="8">
      <c r="A8" t="inlineStr">
        <is>
          <t xml:space="preserve">Chemistry</t>
        </is>
      </c>
      <c r="B8" t="inlineStr">
        <is>
          <t xml:space="preserve">Midterm 2</t>
        </is>
      </c>
      <c r="C8" s="5">
        <v>46338</v>
      </c>
      <c r="D8" s="13">
        <v>0.2</v>
      </c>
      <c r="F8" s="9">
        <f>IF(C8="","",C8-$B$2)</f>
        <v>10</v>
      </c>
      <c r="G8" t="str">
        <f>IF(C8="","",IF(E8="Yes","Done",IF(F8&lt;0,"Overdue",IF(F8&lt;=2,"Due soon",IF(F8&lt;=7,"This week","Later")))))</f>
        <v>Later</v>
      </c>
    </row>
    <row r="9">
      <c r="A9" t="inlineStr">
        <is>
          <t xml:space="preserve">Intro Psychology</t>
        </is>
      </c>
      <c r="B9" t="inlineStr">
        <is>
          <t xml:space="preserve">Reading quiz</t>
        </is>
      </c>
      <c r="C9" s="5">
        <v>46325</v>
      </c>
      <c r="D9" s="13">
        <v>0.01</v>
      </c>
      <c r="F9" s="9">
        <f>IF(C9="","",C9-$B$2)</f>
        <v>-3</v>
      </c>
      <c r="G9" t="str">
        <f>IF(C9="","",IF(E9="Yes","Done",IF(F9&lt;0,"Overdue",IF(F9&lt;=2,"Due soon",IF(F9&lt;=7,"This week","Later")))))</f>
        <v>Overdue</v>
      </c>
    </row>
    <row r="10">
      <c r="A10" t="inlineStr">
        <is>
          <t xml:space="preserve">Spanish II</t>
        </is>
      </c>
      <c r="B10" t="inlineStr">
        <is>
          <t xml:space="preserve">Oral presentation</t>
        </is>
      </c>
      <c r="C10" s="5">
        <v>46343</v>
      </c>
      <c r="D10" s="13">
        <v>0.1</v>
      </c>
      <c r="F10" s="9">
        <f>IF(C10="","",C10-$B$2)</f>
        <v>15</v>
      </c>
      <c r="G10" t="str">
        <f>IF(C10="","",IF(E10="Yes","Done",IF(F10&lt;0,"Overdue",IF(F10&lt;=2,"Due soon",IF(F10&lt;=7,"This week","Later")))))</f>
        <v>Later</v>
      </c>
    </row>
    <row r="11">
      <c r="A11" t="inlineStr">
        <is>
          <t xml:space="preserve">Calculus I</t>
        </is>
      </c>
      <c r="B11" t="inlineStr">
        <is>
          <t xml:space="preserve">Problem set 8</t>
        </is>
      </c>
      <c r="C11" s="5">
        <v>46339</v>
      </c>
      <c r="D11" s="13">
        <v>0.02</v>
      </c>
      <c r="F11" s="9">
        <f>IF(C11="","",C11-$B$2)</f>
        <v>11</v>
      </c>
      <c r="G11" t="str">
        <f>IF(C11="","",IF(E11="Yes","Done",IF(F11&lt;0,"Overdue",IF(F11&lt;=2,"Due soon",IF(F11&lt;=7,"This week","Later")))))</f>
        <v>Later</v>
      </c>
    </row>
    <row r="12">
      <c r="A12" t="inlineStr">
        <is>
          <t xml:space="preserve">English Comp</t>
        </is>
      </c>
      <c r="B12" t="inlineStr">
        <is>
          <t xml:space="preserve">Final essay</t>
        </is>
      </c>
      <c r="C12" s="5">
        <v>46360</v>
      </c>
      <c r="D12" s="13">
        <v>0.25</v>
      </c>
      <c r="F12" s="9">
        <f>IF(C12="","",C12-$B$2)</f>
        <v>32</v>
      </c>
      <c r="G12" t="str">
        <f>IF(C12="","",IF(E12="Yes","Done",IF(F12&lt;0,"Overdue",IF(F12&lt;=2,"Due soon",IF(F12&lt;=7,"This week","Later")))))</f>
        <v>Later</v>
      </c>
    </row>
    <row r="13">
      <c r="F13" s="9" t="str">
        <f>IF(C13="","",C13-$B$2)</f>
        <v/>
      </c>
      <c r="G13" t="str">
        <f>IF(C13="","",IF(E13="Yes","Done",IF(F13&lt;0,"Overdue",IF(F13&lt;=2,"Due soon",IF(F13&lt;=7,"This week","Later")))))</f>
        <v/>
      </c>
    </row>
    <row r="14">
      <c r="F14" s="9" t="str">
        <f>IF(C14="","",C14-$B$2)</f>
        <v/>
      </c>
      <c r="G14" t="str">
        <f>IF(C14="","",IF(E14="Yes","Done",IF(F14&lt;0,"Overdue",IF(F14&lt;=2,"Due soon",IF(F14&lt;=7,"This week","Later")))))</f>
        <v/>
      </c>
    </row>
    <row r="16">
      <c r="A16" t="inlineStr">
        <is>
          <t xml:space="preserve">Overdue</t>
        </is>
      </c>
      <c r="B16">
        <f>COUNTIF(G5:G14,"Overdue")</f>
        <v>1</v>
      </c>
    </row>
    <row r="17">
      <c r="A17" t="inlineStr">
        <is>
          <t xml:space="preserve">Open in the next 7 days</t>
        </is>
      </c>
      <c r="B17">
        <f>COUNTIFS(F5:F14,"&gt;=0",F5:F14,"&lt;=7",E5:E14,"&lt;&gt;Yes")</f>
        <v>2</v>
      </c>
    </row>
    <row r="18">
      <c r="A18" t="inlineStr">
        <is>
          <t xml:space="preserve">Share of grades due in the next 7 days</t>
        </is>
      </c>
      <c r="B18" s="13">
        <f>SUMIFS(D5:D14,F5:F14,"&gt;=0",F5:F14,"&lt;=7",E5:E14,"&lt;&gt;Yes")</f>
        <v>0.12</v>
      </c>
    </row>
    <row r="19">
      <c r="A19" s="2" t="inlineStr">
        <is>
          <t xml:space="preserve">Next deadline</t>
        </is>
      </c>
      <c r="B19" s="2" t="str">
        <f>IFERROR(INDEX(_xlfn.SORT(_xlfn.FILTER(B5:F14,(E5:E14&lt;&gt;"Yes")*(C5:C14&lt;&gt;"")*(F5:F14&gt;=0)),5,1),1,1),"All caught up")</f>
        <v>Essay draft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assignment tracker for students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