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Product</t>
        </is>
      </c>
      <c r="B1" s="2" t="inlineStr">
        <is>
          <t xml:space="preserve">SKU</t>
        </is>
      </c>
      <c r="C1" s="2" t="inlineStr">
        <is>
          <t xml:space="preserve">Category</t>
        </is>
      </c>
      <c r="D1" s="2" t="inlineStr">
        <is>
          <t xml:space="preserve">Price</t>
        </is>
      </c>
      <c r="E1" s="2" t="inlineStr">
        <is>
          <t xml:space="preserve">Stock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Desk lamp</t>
        </is>
      </c>
      <c r="B2" t="inlineStr">
        <is>
          <t xml:space="preserve">SK-1041</t>
        </is>
      </c>
      <c r="C2" t="inlineStr">
        <is>
          <t xml:space="preserve">Lighting</t>
        </is>
      </c>
      <c r="D2">
        <v>34</v>
      </c>
      <c r="E2">
        <v>58</v>
      </c>
      <c r="G2" t="inlineStr">
        <is>
          <t xml:space="preserve">The same lookup, both ways</t>
        </is>
      </c>
      <c r="H2">
        <f>VLOOKUP("Desk chair",A2:E9,4,FALSE)</f>
        <v>129</v>
      </c>
    </row>
    <row r="3">
      <c r="A3" t="inlineStr">
        <is>
          <t xml:space="preserve">Monitor arm</t>
        </is>
      </c>
      <c r="B3" t="inlineStr">
        <is>
          <t xml:space="preserve">SK-1042</t>
        </is>
      </c>
      <c r="C3" t="inlineStr">
        <is>
          <t xml:space="preserve">Desk</t>
        </is>
      </c>
      <c r="D3">
        <v>59</v>
      </c>
      <c r="E3">
        <v>22</v>
      </c>
      <c r="G3" t="inlineStr">
        <is>
          <t xml:space="preserve">Difference 1: looking to the left</t>
        </is>
      </c>
      <c r="H3" t="str">
        <f>INDEX(A2:A9,MATCH("SK-1047",B2:B9,0))</f>
        <v>Floor lamp</v>
      </c>
    </row>
    <row r="4">
      <c r="A4" t="inlineStr">
        <is>
          <t xml:space="preserve">Standing desk</t>
        </is>
      </c>
      <c r="B4" t="inlineStr">
        <is>
          <t xml:space="preserve">SK-1043</t>
        </is>
      </c>
      <c r="C4" t="inlineStr">
        <is>
          <t xml:space="preserve">Desk</t>
        </is>
      </c>
      <c r="D4">
        <v>349</v>
      </c>
      <c r="E4">
        <v>9</v>
      </c>
      <c r="G4" t="inlineStr">
        <is>
          <t xml:space="preserve">Difference 2: inserting or moving columns</t>
        </is>
      </c>
      <c r="H4">
        <f>VLOOKUP("Desk chair",A2:E9,MATCH("Stock",A1:E1,0),FALSE)</f>
        <v>14</v>
      </c>
    </row>
    <row r="5">
      <c r="A5" t="inlineStr">
        <is>
          <t xml:space="preserve">Desk chair</t>
        </is>
      </c>
      <c r="B5" t="inlineStr">
        <is>
          <t xml:space="preserve">SK-1044</t>
        </is>
      </c>
      <c r="C5" t="inlineStr">
        <is>
          <t xml:space="preserve">Seating</t>
        </is>
      </c>
      <c r="D5">
        <v>129</v>
      </c>
      <c r="E5">
        <v>14</v>
      </c>
      <c r="G5" t="inlineStr">
        <is>
          <t xml:space="preserve">Difference 3: two-way lookups</t>
        </is>
      </c>
      <c r="H5">
        <f>INDEX(A2:E9,MATCH("Webcam",A2:A9,0),MATCH("Stock",A1:E1,0))</f>
        <v>31</v>
      </c>
    </row>
    <row r="6">
      <c r="A6" t="inlineStr">
        <is>
          <t xml:space="preserve">Footrest</t>
        </is>
      </c>
      <c r="B6" t="inlineStr">
        <is>
          <t xml:space="preserve">SK-1045</t>
        </is>
      </c>
      <c r="C6" t="inlineStr">
        <is>
          <t xml:space="preserve">Seating</t>
        </is>
      </c>
      <c r="D6">
        <v>27</v>
      </c>
      <c r="E6">
        <v>40</v>
      </c>
      <c r="G6" t="inlineStr">
        <is>
          <t xml:space="preserve">Difference 4: multiple criteria</t>
        </is>
      </c>
      <c r="H6">
        <f>INDEX(D2:D9,MATCH(1,(C2:C9="Lighting")*(E2:E9&lt;20),0))</f>
        <v>79</v>
      </c>
    </row>
    <row r="7">
      <c r="A7" t="inlineStr">
        <is>
          <t xml:space="preserve">Cable tray</t>
        </is>
      </c>
      <c r="B7" t="inlineStr">
        <is>
          <t xml:space="preserve">SK-1046</t>
        </is>
      </c>
      <c r="C7" t="inlineStr">
        <is>
          <t xml:space="preserve">Desk</t>
        </is>
      </c>
      <c r="D7">
        <v>18</v>
      </c>
      <c r="E7">
        <v>75</v>
      </c>
    </row>
    <row r="8">
      <c r="A8" t="inlineStr">
        <is>
          <t xml:space="preserve">Floor lamp</t>
        </is>
      </c>
      <c r="B8" t="inlineStr">
        <is>
          <t xml:space="preserve">SK-1047</t>
        </is>
      </c>
      <c r="C8" t="inlineStr">
        <is>
          <t xml:space="preserve">Lighting</t>
        </is>
      </c>
      <c r="D8">
        <v>79</v>
      </c>
      <c r="E8">
        <v>11</v>
      </c>
    </row>
    <row r="9">
      <c r="A9" t="inlineStr">
        <is>
          <t xml:space="preserve">Webcam</t>
        </is>
      </c>
      <c r="B9" t="inlineStr">
        <is>
          <t xml:space="preserve">SK-1048</t>
        </is>
      </c>
      <c r="C9" t="inlineStr">
        <is>
          <t xml:space="preserve">Tech</t>
        </is>
      </c>
      <c r="D9">
        <v>64</v>
      </c>
      <c r="E9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vlookup-vs-index-match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