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Item</t>
        </is>
      </c>
      <c r="B1" s="2" t="inlineStr">
        <is>
          <t xml:space="preserve">Holder</t>
        </is>
      </c>
      <c r="C1" s="2" t="inlineStr">
        <is>
          <t xml:space="preserve">Issued</t>
        </is>
      </c>
      <c r="D1" s="2" t="inlineStr">
        <is>
          <t xml:space="preserve">Valid (months)</t>
        </is>
      </c>
      <c r="E1" s="2" t="inlineStr">
        <is>
          <t xml:space="preserve">Expires</t>
        </is>
      </c>
      <c r="G1" s="2" t="inlineStr">
        <is>
          <t xml:space="preserve">As of</t>
        </is>
      </c>
      <c r="H1" s="6">
        <v>46331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First aid certificate</t>
        </is>
      </c>
      <c r="B2" t="inlineStr">
        <is>
          <t xml:space="preserve">Rosa Diaz</t>
        </is>
      </c>
      <c r="C2" s="5">
        <v>45616</v>
      </c>
      <c r="D2">
        <v>24</v>
      </c>
      <c r="E2">
        <f>EDATE(C2,D2)</f>
        <v>46346</v>
      </c>
      <c r="G2" t="inlineStr">
        <is>
          <t xml:space="preserve">Warn within (days)</t>
        </is>
      </c>
      <c r="H2">
        <v>30</v>
      </c>
      <c r="J2" t="inlineStr">
        <is>
          <t xml:space="preserve">Step 1: Get the expiry date (EDATE does the math)</t>
        </is>
      </c>
      <c r="K2">
        <f>EDATE("2025-01-31",1)</f>
        <v>45716</v>
      </c>
    </row>
    <row r="3">
      <c r="A3" t="inlineStr">
        <is>
          <t xml:space="preserve">Forklift license</t>
        </is>
      </c>
      <c r="B3" t="inlineStr">
        <is>
          <t xml:space="preserve">Tom Baker</t>
        </is>
      </c>
      <c r="C3" s="5">
        <v>45261</v>
      </c>
      <c r="D3">
        <v>36</v>
      </c>
      <c r="E3">
        <f>EDATE(C3,D3)</f>
        <v>46357</v>
      </c>
      <c r="J3" t="inlineStr">
        <is>
          <t xml:space="preserve">Step 3: A status column with the warning window in a cell</t>
        </is>
      </c>
      <c r="K3" t="str">
        <f>_xlfn.IFS(E2&lt;$H$1,"Expired",E2-$H$1&lt;=$H$2,"Expiring soon",TRUE,"OK")</f>
        <v>Expiring soon</v>
      </c>
    </row>
    <row r="4">
      <c r="A4" t="inlineStr">
        <is>
          <t xml:space="preserve">Food handler card</t>
        </is>
      </c>
      <c r="B4" t="inlineStr">
        <is>
          <t xml:space="preserve">Ana Silva</t>
        </is>
      </c>
      <c r="C4" s="5">
        <v>45580</v>
      </c>
      <c r="D4">
        <v>24</v>
      </c>
      <c r="E4">
        <f>EDATE(C4,D4)</f>
        <v>46310</v>
      </c>
      <c r="J4" t="inlineStr">
        <is>
          <t xml:space="preserve">Step 4: Count them, and list what expires next</t>
        </is>
      </c>
      <c r="K4">
        <f>COUNTIFS(E2:E9,"&gt;="&amp;H1,E2:E9,"&lt;="&amp;H1+H2)</f>
        <v>3</v>
      </c>
    </row>
    <row r="5">
      <c r="A5" t="inlineStr">
        <is>
          <t xml:space="preserve">Design software license</t>
        </is>
      </c>
      <c r="B5" t="inlineStr">
        <is>
          <t xml:space="preserve">Office</t>
        </is>
      </c>
      <c r="C5" s="5">
        <v>45989</v>
      </c>
      <c r="D5">
        <v>12</v>
      </c>
      <c r="E5">
        <f>EDATE(C5,D5)</f>
        <v>46354</v>
      </c>
    </row>
    <row r="6">
      <c r="A6" t="inlineStr">
        <is>
          <t xml:space="preserve">Cleaning contract</t>
        </is>
      </c>
      <c r="B6" t="inlineStr">
        <is>
          <t xml:space="preserve">Office</t>
        </is>
      </c>
      <c r="C6" s="5">
        <v>45688</v>
      </c>
      <c r="D6">
        <v>24</v>
      </c>
      <c r="E6">
        <f>EDATE(C6,D6)</f>
        <v>46418</v>
      </c>
    </row>
    <row r="7">
      <c r="A7" t="inlineStr">
        <is>
          <t xml:space="preserve">Vehicle insurance</t>
        </is>
      </c>
      <c r="B7" t="inlineStr">
        <is>
          <t xml:space="preserve">Van 2</t>
        </is>
      </c>
      <c r="C7" s="5">
        <v>46183</v>
      </c>
      <c r="D7">
        <v>6</v>
      </c>
      <c r="E7">
        <f>EDATE(C7,D7)</f>
        <v>46366</v>
      </c>
    </row>
    <row r="8">
      <c r="A8" t="inlineStr">
        <is>
          <t xml:space="preserve">Fire extinguisher check</t>
        </is>
      </c>
      <c r="B8" t="inlineStr">
        <is>
          <t xml:space="preserve">Warehouse</t>
        </is>
      </c>
      <c r="C8" s="5">
        <v>45961</v>
      </c>
      <c r="D8">
        <v>12</v>
      </c>
      <c r="E8">
        <f>EDATE(C8,D8)</f>
        <v>46326</v>
      </c>
    </row>
    <row r="9">
      <c r="A9" t="inlineStr">
        <is>
          <t xml:space="preserve">Domain name</t>
        </is>
      </c>
      <c r="B9" t="inlineStr">
        <is>
          <t xml:space="preserve">Office</t>
        </is>
      </c>
      <c r="C9" s="5">
        <v>46112</v>
      </c>
      <c r="D9">
        <v>12</v>
      </c>
      <c r="E9">
        <f>EDATE(C9,D9)</f>
        <v>46477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track-expiration-dates-in-excel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