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Date</t>
        </is>
      </c>
      <c r="B1" s="2" t="inlineStr">
        <is>
          <t xml:space="preserve">Sales</t>
        </is>
      </c>
      <c r="C1" s="2" t="inlineStr">
        <is>
          <t xml:space="preserve">Day</t>
        </is>
      </c>
      <c r="E1" s="2" t="inlineStr">
        <is>
          <t xml:space="preserve">Day</t>
        </is>
      </c>
      <c r="F1" s="2" t="inlineStr">
        <is>
          <t xml:space="preserve">No.</t>
        </is>
      </c>
      <c r="G1" s="2" t="inlineStr">
        <is>
          <t xml:space="preserve">Total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s="5">
        <v>46328</v>
      </c>
      <c r="B2">
        <v>412</v>
      </c>
      <c r="C2" t="str">
        <f>TEXT(A2,"ddd")</f>
        <v>Mon</v>
      </c>
      <c r="E2" t="inlineStr">
        <is>
          <t xml:space="preserve">Mon</t>
        </is>
      </c>
      <c r="F2">
        <v>1</v>
      </c>
      <c r="G2">
        <f>SUMPRODUCT((WEEKDAY($A$2:$A$15,2)=F2)*$B$2:$B$15)</f>
        <v>1186</v>
      </c>
      <c r="I2" t="inlineStr">
        <is>
          <t xml:space="preserve">SUMPRODUCT and WEEKDAY, no helper column</t>
        </is>
      </c>
      <c r="J2">
        <f>SUMPRODUCT((WEEKDAY(A2:A15,2)=6)*B2:B15)</f>
        <v>1375</v>
      </c>
    </row>
    <row r="3">
      <c r="A3" s="5">
        <v>46329</v>
      </c>
      <c r="B3">
        <v>285</v>
      </c>
      <c r="C3" t="str">
        <f>TEXT(A3,"ddd")</f>
        <v>Tue</v>
      </c>
      <c r="E3" t="inlineStr">
        <is>
          <t xml:space="preserve">Tue</t>
        </is>
      </c>
      <c r="F3">
        <v>2</v>
      </c>
      <c r="G3">
        <f>SUMPRODUCT((WEEKDAY($A$2:$A$15,2)=F3)*$B$2:$B$15)</f>
        <v>587</v>
      </c>
      <c r="I3" t="inlineStr">
        <is>
          <t xml:space="preserve">Average per weekday: per row, per open day, or per calendar day</t>
        </is>
      </c>
      <c r="J3">
        <f>SUMIF(C2:C15,"Sat",B2:B15)/NETWORKDAYS.INTL(MIN(A2:A15),MAX(A2:A15),"1111101")</f>
        <v>687.5</v>
      </c>
    </row>
    <row r="4">
      <c r="A4" s="5">
        <v>46330</v>
      </c>
      <c r="B4">
        <v>310</v>
      </c>
      <c r="C4" t="str">
        <f>TEXT(A4,"ddd")</f>
        <v>Wed</v>
      </c>
      <c r="E4" t="inlineStr">
        <is>
          <t xml:space="preserve">Wed</t>
        </is>
      </c>
      <c r="F4">
        <v>3</v>
      </c>
      <c r="G4">
        <f>SUMPRODUCT((WEEKDAY($A$2:$A$15,2)=F4)*$B$2:$B$15)</f>
        <v>310</v>
      </c>
      <c r="I4" t="inlineStr">
        <is>
          <t xml:space="preserve">Busiest day and weekend share</t>
        </is>
      </c>
      <c r="J4">
        <f>SUMPRODUCT((WEEKDAY(A2:A15,2)&gt;5)*B2:B15)/SUM(B2:B15)</f>
        <v>0.301382488479263</v>
      </c>
    </row>
    <row r="5">
      <c r="A5" s="5">
        <v>46331</v>
      </c>
      <c r="B5">
        <v>355</v>
      </c>
      <c r="C5" t="str">
        <f>TEXT(A5,"ddd")</f>
        <v>Thu</v>
      </c>
      <c r="E5" t="inlineStr">
        <is>
          <t xml:space="preserve">Thu</t>
        </is>
      </c>
      <c r="F5">
        <v>4</v>
      </c>
      <c r="G5">
        <f>SUMPRODUCT((WEEKDAY($A$2:$A$15,2)=F5)*$B$2:$B$15)</f>
        <v>699</v>
      </c>
      <c r="I5" t="inlineStr">
        <is>
          <t xml:space="preserve">Add a date range or another condition</t>
        </is>
      </c>
      <c r="J5">
        <f>SUMIFS(B2:B15,C2:C15,"Sat",A2:A15,"&gt;="&amp;DATE(2026,11,9))</f>
        <v>735</v>
      </c>
    </row>
    <row r="6">
      <c r="A6" s="5">
        <v>46332</v>
      </c>
      <c r="B6">
        <v>520</v>
      </c>
      <c r="C6" t="str">
        <f>TEXT(A6,"ddd")</f>
        <v>Fri</v>
      </c>
      <c r="E6" t="inlineStr">
        <is>
          <t xml:space="preserve">Fri</t>
        </is>
      </c>
      <c r="F6">
        <v>5</v>
      </c>
      <c r="G6">
        <f>SUMPRODUCT((WEEKDAY($A$2:$A$15,2)=F6)*$B$2:$B$15)</f>
        <v>1008</v>
      </c>
    </row>
    <row r="7">
      <c r="A7" s="5">
        <v>46333</v>
      </c>
      <c r="B7">
        <v>640</v>
      </c>
      <c r="C7" t="str">
        <f>TEXT(A7,"ddd")</f>
        <v>Sat</v>
      </c>
      <c r="E7" t="inlineStr">
        <is>
          <t xml:space="preserve">Sat</t>
        </is>
      </c>
      <c r="F7">
        <v>6</v>
      </c>
      <c r="G7">
        <f>SUMPRODUCT((WEEKDAY($A$2:$A$15,2)=F7)*$B$2:$B$15)</f>
        <v>1375</v>
      </c>
    </row>
    <row r="8">
      <c r="A8" s="5">
        <v>46335</v>
      </c>
      <c r="B8">
        <v>398</v>
      </c>
      <c r="C8" t="str">
        <f>TEXT(A8,"ddd")</f>
        <v>Mon</v>
      </c>
      <c r="E8" t="inlineStr">
        <is>
          <t xml:space="preserve">Sun</t>
        </is>
      </c>
      <c r="F8">
        <v>7</v>
      </c>
      <c r="G8">
        <f>SUMPRODUCT((WEEKDAY($A$2:$A$15,2)=F8)*$B$2:$B$15)</f>
        <v>260</v>
      </c>
    </row>
    <row r="9">
      <c r="A9" s="5">
        <v>46336</v>
      </c>
      <c r="B9">
        <v>302</v>
      </c>
      <c r="C9" t="str">
        <f>TEXT(A9,"ddd")</f>
        <v>Tue</v>
      </c>
    </row>
    <row r="10">
      <c r="A10" s="5">
        <v>46338</v>
      </c>
      <c r="B10">
        <v>344</v>
      </c>
      <c r="C10" t="str">
        <f>TEXT(A10,"ddd")</f>
        <v>Thu</v>
      </c>
    </row>
    <row r="11">
      <c r="A11" s="5">
        <v>46339</v>
      </c>
      <c r="B11">
        <v>488</v>
      </c>
      <c r="C11" t="str">
        <f>TEXT(A11,"ddd")</f>
        <v>Fri</v>
      </c>
    </row>
    <row r="12">
      <c r="A12" s="5">
        <v>46340</v>
      </c>
      <c r="B12">
        <v>590</v>
      </c>
      <c r="C12" t="str">
        <f>TEXT(A12,"ddd")</f>
        <v>Sat</v>
      </c>
    </row>
    <row r="13">
      <c r="A13" s="5">
        <v>46340</v>
      </c>
      <c r="B13">
        <v>145</v>
      </c>
      <c r="C13" t="str">
        <f>TEXT(A13,"ddd")</f>
        <v>Sat</v>
      </c>
    </row>
    <row r="14">
      <c r="A14" s="5">
        <v>46341</v>
      </c>
      <c r="B14">
        <v>260</v>
      </c>
      <c r="C14" t="str">
        <f>TEXT(A14,"ddd")</f>
        <v>Sun</v>
      </c>
    </row>
    <row r="15">
      <c r="A15" s="5">
        <v>46342</v>
      </c>
      <c r="B15">
        <v>376</v>
      </c>
      <c r="C15" t="str">
        <f>TEXT(A15,"ddd")</f>
        <v>Mon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sum-by-day-of-week-in-excel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