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Date</t>
        </is>
      </c>
      <c r="B1" s="2" t="inlineStr">
        <is>
          <t xml:space="preserve">Category</t>
        </is>
      </c>
      <c r="C1" s="2" t="inlineStr">
        <is>
          <t xml:space="preserve">Amount</t>
        </is>
      </c>
      <c r="D1" s="2" t="inlineStr">
        <is>
          <t xml:space="preserve">Clean category</t>
        </is>
      </c>
      <c r="F1" s="2" t="inlineStr">
        <is>
          <t xml:space="preserve">Category</t>
        </is>
      </c>
      <c r="G1" s="2" t="inlineStr">
        <is>
          <t xml:space="preserve">Total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s="5">
        <v>46296</v>
      </c>
      <c r="B2" t="inlineStr">
        <is>
          <t xml:space="preserve">Travel</t>
        </is>
      </c>
      <c r="C2">
        <v>412.8</v>
      </c>
      <c r="D2" t="str">
        <f>TRIM(B2)</f>
        <v>Travel</v>
      </c>
      <c r="F2" t="inlineStr">
        <is>
          <t xml:space="preserve">Travel</t>
        </is>
      </c>
      <c r="G2">
        <f>SUMIF($B$2:$B$11,F2,$C$2:$C$11)</f>
        <v>569.2</v>
      </c>
      <c r="I2" t="inlineStr">
        <is>
          <t xml:space="preserve">Method 1: SUMIF against a list of categories</t>
        </is>
      </c>
      <c r="J2">
        <f>SUMIF($B$2:$B$11,F4,$C$2:$C$11)</f>
        <v>125.45</v>
      </c>
    </row>
    <row r="3">
      <c r="A3" s="5">
        <v>46297</v>
      </c>
      <c r="B3" t="inlineStr">
        <is>
          <t xml:space="preserve">Software</t>
        </is>
      </c>
      <c r="C3">
        <v>49</v>
      </c>
      <c r="D3" t="str">
        <f>TRIM(B3)</f>
        <v>Software</v>
      </c>
      <c r="F3" t="inlineStr">
        <is>
          <t xml:space="preserve">Software</t>
        </is>
      </c>
      <c r="G3">
        <f>SUMIF($B$2:$B$11,F3,$C$2:$C$11)</f>
        <v>289</v>
      </c>
      <c r="I3" t="inlineStr">
        <is>
          <t xml:space="preserve">Check the totals: stray spaces split a category</t>
        </is>
      </c>
      <c r="J3">
        <f>SUM(C2:C11)-SUM(G2:G5)</f>
        <v>296.4</v>
      </c>
    </row>
    <row r="4">
      <c r="A4" s="5">
        <v>46298</v>
      </c>
      <c r="B4" t="inlineStr">
        <is>
          <t xml:space="preserve">Meals</t>
        </is>
      </c>
      <c r="C4">
        <v>38.5</v>
      </c>
      <c r="D4" t="str">
        <f>TRIM(B4)</f>
        <v>Meals</v>
      </c>
      <c r="F4" t="inlineStr">
        <is>
          <t xml:space="preserve">Meals</t>
        </is>
      </c>
      <c r="G4">
        <f>SUMIF($B$2:$B$11,F4,$C$2:$C$11)</f>
        <v>125.45</v>
      </c>
    </row>
    <row r="5">
      <c r="A5" s="5">
        <v>46302</v>
      </c>
      <c r="B5" t="inlineStr">
        <is>
          <t xml:space="preserve">Office supplies</t>
        </is>
      </c>
      <c r="C5">
        <v>126.35</v>
      </c>
      <c r="D5" t="str">
        <f>TRIM(B5)</f>
        <v>Office supplies</v>
      </c>
      <c r="F5" t="inlineStr">
        <is>
          <t xml:space="preserve">Office supplies</t>
        </is>
      </c>
      <c r="G5">
        <f>SUMIF($B$2:$B$11,F5,$C$2:$C$11)</f>
        <v>145.25</v>
      </c>
    </row>
    <row r="6">
      <c r="A6" s="5">
        <v>46304</v>
      </c>
      <c r="B6" t="inlineStr">
        <is>
          <t xml:space="preserve">Travel </t>
        </is>
      </c>
      <c r="C6">
        <v>296.4</v>
      </c>
      <c r="D6" t="str">
        <f>TRIM(B6)</f>
        <v>Travel</v>
      </c>
    </row>
    <row r="7">
      <c r="A7" s="5">
        <v>46307</v>
      </c>
      <c r="B7" t="inlineStr">
        <is>
          <t xml:space="preserve">meals</t>
        </is>
      </c>
      <c r="C7">
        <v>64.2</v>
      </c>
      <c r="D7" t="str">
        <f>TRIM(B7)</f>
        <v>meals</v>
      </c>
    </row>
    <row r="8">
      <c r="A8" s="5">
        <v>46310</v>
      </c>
      <c r="B8" t="inlineStr">
        <is>
          <t xml:space="preserve">Software</t>
        </is>
      </c>
      <c r="C8">
        <v>240</v>
      </c>
      <c r="D8" t="str">
        <f>TRIM(B8)</f>
        <v>Software</v>
      </c>
    </row>
    <row r="9">
      <c r="A9" s="5">
        <v>46315</v>
      </c>
      <c r="B9" t="inlineStr">
        <is>
          <t xml:space="preserve">Meals</t>
        </is>
      </c>
      <c r="C9">
        <v>22.75</v>
      </c>
      <c r="D9" t="str">
        <f>TRIM(B9)</f>
        <v>Meals</v>
      </c>
    </row>
    <row r="10">
      <c r="A10" s="5">
        <v>46319</v>
      </c>
      <c r="B10" t="inlineStr">
        <is>
          <t xml:space="preserve">Travel</t>
        </is>
      </c>
      <c r="C10">
        <v>156.4</v>
      </c>
      <c r="D10" t="str">
        <f>TRIM(B10)</f>
        <v>Travel</v>
      </c>
    </row>
    <row r="11">
      <c r="A11" s="5">
        <v>46323</v>
      </c>
      <c r="B11" t="inlineStr">
        <is>
          <t xml:space="preserve">Office supplies</t>
        </is>
      </c>
      <c r="C11">
        <v>18.9</v>
      </c>
      <c r="D11" t="str">
        <f>TRIM(B11)</f>
        <v>Office supplies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sum-by-category-in-excel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