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Date</t>
        </is>
      </c>
      <c r="B1" s="2" t="inlineStr">
        <is>
          <t xml:space="preserve">Item</t>
        </is>
      </c>
      <c r="C1" s="2" t="inlineStr">
        <is>
          <t xml:space="preserve">Paid by</t>
        </is>
      </c>
      <c r="D1" s="2" t="inlineStr">
        <is>
          <t xml:space="preserve">Amount</t>
        </is>
      </c>
      <c r="E1" s="2" t="inlineStr">
        <is>
          <t xml:space="preserve">Alex</t>
        </is>
      </c>
      <c r="F1" s="2" t="inlineStr">
        <is>
          <t xml:space="preserve">Sam</t>
        </is>
      </c>
      <c r="G1" s="2" t="inlineStr">
        <is>
          <t xml:space="preserve">Jordan</t>
        </is>
      </c>
      <c r="I1" s="2" t="inlineStr">
        <is>
          <t xml:space="preserve">Person</t>
        </is>
      </c>
      <c r="J1" s="2" t="inlineStr">
        <is>
          <t xml:space="preserve">Share (enter your own)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s="5">
        <v>46296</v>
      </c>
      <c r="B2" t="inlineStr">
        <is>
          <t xml:space="preserve">Rent</t>
        </is>
      </c>
      <c r="C2" t="inlineStr">
        <is>
          <t xml:space="preserve">Alex</t>
        </is>
      </c>
      <c r="D2">
        <v>1800</v>
      </c>
      <c r="E2">
        <v>1</v>
      </c>
      <c r="F2">
        <v>1</v>
      </c>
      <c r="G2">
        <v>1</v>
      </c>
      <c r="I2" t="inlineStr">
        <is>
          <t xml:space="preserve">Alex</t>
        </is>
      </c>
      <c r="J2">
        <v>0.4</v>
      </c>
      <c r="L2" t="inlineStr">
        <is>
          <t xml:space="preserve">What each person paid</t>
        </is>
      </c>
      <c r="M2">
        <f>SUMIFS($D$2:$D$8,$C$2:$C$8,I2)</f>
        <v>1896.15</v>
      </c>
    </row>
    <row r="3">
      <c r="A3" s="5">
        <v>46298</v>
      </c>
      <c r="B3" t="inlineStr">
        <is>
          <t xml:space="preserve">Groceries</t>
        </is>
      </c>
      <c r="C3" t="inlineStr">
        <is>
          <t xml:space="preserve">Sam</t>
        </is>
      </c>
      <c r="D3">
        <v>142.37</v>
      </c>
      <c r="E3">
        <v>1</v>
      </c>
      <c r="F3">
        <v>1</v>
      </c>
      <c r="G3">
        <v>1</v>
      </c>
      <c r="I3" t="inlineStr">
        <is>
          <t xml:space="preserve">Sam</t>
        </is>
      </c>
      <c r="J3">
        <v>0.3</v>
      </c>
      <c r="L3" t="inlineStr">
        <is>
          <t xml:space="preserve">Make the cents add up</t>
        </is>
      </c>
      <c r="M3">
        <f>SUMIFS($D$2:$D$8,$C$2:$C$8,"Jordan")-(SUM($D$2:$D$8)-2*ROUND(SUM($D$2:$D$8)/3,2))</f>
        <v>-639.32</v>
      </c>
    </row>
    <row r="4">
      <c r="A4" s="5">
        <v>46300</v>
      </c>
      <c r="B4" t="inlineStr">
        <is>
          <t xml:space="preserve">Internet</t>
        </is>
      </c>
      <c r="C4" t="inlineStr">
        <is>
          <t xml:space="preserve">Jordan</t>
        </is>
      </c>
      <c r="D4">
        <v>65</v>
      </c>
      <c r="E4">
        <v>1</v>
      </c>
      <c r="F4">
        <v>1</v>
      </c>
      <c r="G4">
        <v>1</v>
      </c>
      <c r="I4" t="inlineStr">
        <is>
          <t xml:space="preserve">Jordan</t>
        </is>
      </c>
      <c r="J4">
        <v>0.3</v>
      </c>
      <c r="L4" t="inlineStr">
        <is>
          <t xml:space="preserve">Unequal splits: shares and bills only some people use</t>
        </is>
      </c>
      <c r="M4">
        <f>ROUND(SUMPRODUCT($D$2:$D$8,F$2:F$8/($E$2:$E$8+$F$2:$F$8+$G$2:$G$8)),2)</f>
        <v>738.47</v>
      </c>
    </row>
    <row r="5">
      <c r="A5" s="5">
        <v>46304</v>
      </c>
      <c r="B5" t="inlineStr">
        <is>
          <t xml:space="preserve">Electricity</t>
        </is>
      </c>
      <c r="C5" t="inlineStr">
        <is>
          <t xml:space="preserve">Sam</t>
        </is>
      </c>
      <c r="D5">
        <v>88.4</v>
      </c>
      <c r="E5">
        <v>1</v>
      </c>
      <c r="F5">
        <v>1</v>
      </c>
      <c r="G5">
        <v>1</v>
      </c>
    </row>
    <row r="6">
      <c r="A6" s="5">
        <v>46309</v>
      </c>
      <c r="B6" t="inlineStr">
        <is>
          <t xml:space="preserve">Streaming</t>
        </is>
      </c>
      <c r="C6" t="inlineStr">
        <is>
          <t xml:space="preserve">Jordan</t>
        </is>
      </c>
      <c r="D6">
        <v>15.99</v>
      </c>
      <c r="E6">
        <v>1</v>
      </c>
      <c r="F6">
        <v>0</v>
      </c>
      <c r="G6">
        <v>1</v>
      </c>
    </row>
    <row r="7">
      <c r="A7" s="5">
        <v>46315</v>
      </c>
      <c r="B7" t="inlineStr">
        <is>
          <t xml:space="preserve">Groceries</t>
        </is>
      </c>
      <c r="C7" t="inlineStr">
        <is>
          <t xml:space="preserve">Alex</t>
        </is>
      </c>
      <c r="D7">
        <v>96.15</v>
      </c>
      <c r="E7">
        <v>1</v>
      </c>
      <c r="F7">
        <v>1</v>
      </c>
      <c r="G7">
        <v>1</v>
      </c>
    </row>
    <row r="8">
      <c r="A8" s="5">
        <v>46321</v>
      </c>
      <c r="B8" t="inlineStr">
        <is>
          <t xml:space="preserve">Cleaning supplies</t>
        </is>
      </c>
      <c r="C8" t="inlineStr">
        <is>
          <t xml:space="preserve">Jordan</t>
        </is>
      </c>
      <c r="D8">
        <v>23.5</v>
      </c>
      <c r="E8">
        <v>1</v>
      </c>
      <c r="F8">
        <v>1</v>
      </c>
      <c r="G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split-bills-between-roommates-in-excel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