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Order</t>
        </is>
      </c>
      <c r="B1" s="2" t="inlineStr">
        <is>
          <t xml:space="preserve">Placed at</t>
        </is>
      </c>
      <c r="C1" s="2" t="inlineStr">
        <is>
          <t xml:space="preserve">Channel</t>
        </is>
      </c>
      <c r="D1" s="2" t="inlineStr">
        <is>
          <t xml:space="preserve">Amount</t>
        </is>
      </c>
      <c r="F1" s="2" t="inlineStr">
        <is>
          <t xml:space="preserve">Report day</t>
        </is>
      </c>
      <c r="G1" s="2" t="inlineStr">
        <is>
          <t xml:space="preserve">Imported as text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WEB-5521</t>
        </is>
      </c>
      <c r="B2">
        <f>DATE(2026,10,5)+TIME(8,12,0)</f>
        <v>46300.3416666667</v>
      </c>
      <c r="C2" t="inlineStr">
        <is>
          <t xml:space="preserve">Web</t>
        </is>
      </c>
      <c r="D2">
        <v>84.9</v>
      </c>
      <c r="F2" s="5">
        <v>46301</v>
      </c>
      <c r="G2" t="inlineStr">
        <is>
          <t xml:space="preserve">2026-10-06 14:22</t>
        </is>
      </c>
      <c r="I2" t="inlineStr">
        <is>
          <t xml:space="preserve">Why the time is there even when you cannot see it</t>
        </is>
      </c>
      <c r="J2" t="b">
        <f>B3=DATE(2026,10,5)</f>
        <v>0</v>
      </c>
    </row>
    <row r="3">
      <c r="A3" t="inlineStr">
        <is>
          <t xml:space="preserve">WEB-5522</t>
        </is>
      </c>
      <c r="B3">
        <f>DATE(2026,10,5)+TIME(13,47,0)</f>
        <v>46300.5743055556</v>
      </c>
      <c r="C3" t="inlineStr">
        <is>
          <t xml:space="preserve">Phone</t>
        </is>
      </c>
      <c r="D3">
        <v>212</v>
      </c>
      <c r="I3" t="inlineStr">
        <is>
          <t xml:space="preserve">Method 1: INT keeps only the date</t>
        </is>
      </c>
      <c r="J3">
        <f>INT(B3)</f>
        <v>46300</v>
      </c>
    </row>
    <row r="4">
      <c r="A4" t="inlineStr">
        <is>
          <t xml:space="preserve">WEB-5523</t>
        </is>
      </c>
      <c r="B4" s="5">
        <v>46301</v>
      </c>
      <c r="C4" t="inlineStr">
        <is>
          <t xml:space="preserve">Web</t>
        </is>
      </c>
      <c r="D4">
        <v>46.5</v>
      </c>
      <c r="I4" t="inlineStr">
        <is>
          <t xml:space="preserve">SUMIFS and COUNTIFS that miss date-times</t>
        </is>
      </c>
      <c r="J4">
        <f>SUMIFS(D2:D9,B2:B9,"&gt;="&amp;F2,B2:B9,"&lt;"&amp;F2+1)</f>
        <v>560.75</v>
      </c>
    </row>
    <row r="5">
      <c r="A5" t="inlineStr">
        <is>
          <t xml:space="preserve">WEB-5524</t>
        </is>
      </c>
      <c r="B5">
        <f>DATE(2026,10,6)+TIME(9,5,0)</f>
        <v>46301.3784722222</v>
      </c>
      <c r="C5" t="inlineStr">
        <is>
          <t xml:space="preserve">Web</t>
        </is>
      </c>
      <c r="D5">
        <v>129</v>
      </c>
      <c r="I5" t="inlineStr">
        <is>
          <t xml:space="preserve">Same idea for counts and extra conditions</t>
        </is>
      </c>
      <c r="J5">
        <f>SUMIFS(D2:D9,B2:B9,"&gt;="&amp;F2,B2:B9,"&lt;"&amp;F2+1,C2:C9,"Web")</f>
        <v>485.5</v>
      </c>
    </row>
    <row r="6">
      <c r="A6" t="inlineStr">
        <is>
          <t xml:space="preserve">WEB-5525</t>
        </is>
      </c>
      <c r="B6">
        <f>DATE(2026,10,6)+TIME(16,58,0)</f>
        <v>46301.7069444444</v>
      </c>
      <c r="C6" t="inlineStr">
        <is>
          <t xml:space="preserve">Phone</t>
        </is>
      </c>
      <c r="D6">
        <v>75.25</v>
      </c>
      <c r="I6" t="inlineStr">
        <is>
          <t xml:space="preserve">Keep just the time instead</t>
        </is>
      </c>
      <c r="J6">
        <f>MOD(B3,1)</f>
        <v>0.574305555557657</v>
      </c>
    </row>
    <row r="7">
      <c r="A7" t="inlineStr">
        <is>
          <t xml:space="preserve">WEB-5526</t>
        </is>
      </c>
      <c r="B7">
        <f>DATE(2026,10,6)+TIME(23,59,0)</f>
        <v>46301.9993055556</v>
      </c>
      <c r="C7" t="inlineStr">
        <is>
          <t xml:space="preserve">Web</t>
        </is>
      </c>
      <c r="D7">
        <v>310</v>
      </c>
      <c r="I7" t="inlineStr">
        <is>
          <t xml:space="preserve">Date-times that came in as text</t>
        </is>
      </c>
      <c r="J7">
        <f>DATE(LEFT(G2,4),MID(G2,6,2),MID(G2,9,2))</f>
        <v>46301</v>
      </c>
    </row>
    <row r="8">
      <c r="A8" t="inlineStr">
        <is>
          <t xml:space="preserve">WEB-5527</t>
        </is>
      </c>
      <c r="B8">
        <f>DATE(2026,10,7)+TIME(0,4,0)</f>
        <v>46302.0027777778</v>
      </c>
      <c r="C8" t="inlineStr">
        <is>
          <t xml:space="preserve">Web</t>
        </is>
      </c>
      <c r="D8">
        <v>58</v>
      </c>
    </row>
    <row r="9">
      <c r="A9" t="inlineStr">
        <is>
          <t xml:space="preserve">WEB-5528</t>
        </is>
      </c>
      <c r="B9">
        <f>DATE(2026,10,7)+TIME(11,30,0)</f>
        <v>46302.4791666667</v>
      </c>
      <c r="C9" t="inlineStr">
        <is>
          <t xml:space="preserve">Phone</t>
        </is>
      </c>
      <c r="D9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remove-time-from-date-in-excel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