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Rep</t>
        </is>
      </c>
      <c r="B1" s="2" t="inlineStr">
        <is>
          <t xml:space="preserve">Q3 sales ($)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Ana</t>
        </is>
      </c>
      <c r="B2">
        <v>18400</v>
      </c>
      <c r="D2" t="inlineStr">
        <is>
          <t xml:space="preserve">The top 10% cutoff with PERCENTILE.INC</t>
        </is>
      </c>
      <c r="E2">
        <f>SMALL(B2:B13,10)+0.9*(SMALL(B2:B13,11)-SMALL(B2:B13,10))</f>
        <v>30810</v>
      </c>
    </row>
    <row r="3">
      <c r="A3" t="inlineStr">
        <is>
          <t xml:space="preserve">Ben</t>
        </is>
      </c>
      <c r="B3">
        <v>22150</v>
      </c>
      <c r="D3" t="inlineStr">
        <is>
          <t xml:space="preserve">Who is in the top 10%, and why it is not 1.2 people</t>
        </is>
      </c>
      <c r="E3">
        <f>COUNTIF(B2:B13,"&gt;="&amp;(SMALL(B2:B13,10)+0.9*(SMALL(B2:B13,11)-SMALL(B2:B13,10))))</f>
        <v>2</v>
      </c>
    </row>
    <row r="4">
      <c r="A4" t="inlineStr">
        <is>
          <t xml:space="preserve">Chen</t>
        </is>
      </c>
      <c r="B4">
        <v>15900</v>
      </c>
      <c r="D4" t="inlineStr">
        <is>
          <t xml:space="preserve">PERCENTILE.INC or PERCENTILE.EXC?</t>
        </is>
      </c>
      <c r="E4">
        <f>SMALL(B2:B13,11)+0.7*(SMALL(B2:B13,12)-SMALL(B2:B13,11))</f>
        <v>36590</v>
      </c>
    </row>
    <row r="5">
      <c r="A5" t="inlineStr">
        <is>
          <t xml:space="preserve">Dina</t>
        </is>
      </c>
      <c r="B5">
        <v>31200</v>
      </c>
      <c r="D5" t="inlineStr">
        <is>
          <t xml:space="preserve">Quartiles: QUARTILE.INC and the interquartile range</t>
        </is>
      </c>
      <c r="E5">
        <f>SMALL(B2:B13,3)+0.75*(SMALL(B2:B13,4)-SMALL(B2:B13,3))</f>
        <v>19412.5</v>
      </c>
    </row>
    <row r="6">
      <c r="A6" t="inlineStr">
        <is>
          <t xml:space="preserve">Eli</t>
        </is>
      </c>
      <c r="B6">
        <v>19750</v>
      </c>
      <c r="D6" t="inlineStr">
        <is>
          <t xml:space="preserve">What percentile is one rep at? PERCENTRANK.INC</t>
        </is>
      </c>
      <c r="E6">
        <f>COUNTIF(B2:B13,"&lt;"&amp;B10)/(COUNT(B2:B13)-1)</f>
        <v>0.363636363636364</v>
      </c>
    </row>
    <row r="7">
      <c r="A7" t="inlineStr">
        <is>
          <t xml:space="preserve">Farah</t>
        </is>
      </c>
      <c r="B7">
        <v>24800</v>
      </c>
    </row>
    <row r="8">
      <c r="A8" t="inlineStr">
        <is>
          <t xml:space="preserve">Gus</t>
        </is>
      </c>
      <c r="B8">
        <v>27300</v>
      </c>
    </row>
    <row r="9">
      <c r="A9" t="inlineStr">
        <is>
          <t xml:space="preserve">Hana</t>
        </is>
      </c>
      <c r="B9">
        <v>16850</v>
      </c>
    </row>
    <row r="10">
      <c r="A10" t="inlineStr">
        <is>
          <t xml:space="preserve">Ivan</t>
        </is>
      </c>
      <c r="B10">
        <v>21400</v>
      </c>
    </row>
    <row r="11">
      <c r="A11" t="inlineStr">
        <is>
          <t xml:space="preserve">Jade</t>
        </is>
      </c>
      <c r="B11">
        <v>38900</v>
      </c>
    </row>
    <row r="12">
      <c r="A12" t="inlineStr">
        <is>
          <t xml:space="preserve">Kofi</t>
        </is>
      </c>
      <c r="B12">
        <v>21400</v>
      </c>
    </row>
    <row r="13">
      <c r="A13" t="inlineStr">
        <is>
          <t xml:space="preserve">Lena</t>
        </is>
      </c>
      <c r="B13">
        <v>25900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percentile-and-quartile-in-excel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