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1" max="11" width="42.7" customWidth="1"/>
    <col min="12" max="12" width="18.7" customWidth="1"/>
  </cols>
  <sheetData>
    <row r="1">
      <c r="A1" s="2" t="inlineStr">
        <is>
          <t xml:space="preserve">Product</t>
        </is>
      </c>
      <c r="B1" s="2" t="inlineStr">
        <is>
          <t xml:space="preserve">SKU</t>
        </is>
      </c>
      <c r="C1" s="2" t="inlineStr">
        <is>
          <t xml:space="preserve">Price</t>
        </is>
      </c>
      <c r="D1" s="2" t="inlineStr">
        <is>
          <t xml:space="preserve">In stock</t>
        </is>
      </c>
      <c r="F1" s="2" t="inlineStr">
        <is>
          <t xml:space="preserve">Search</t>
        </is>
      </c>
      <c r="H1" s="2" t="inlineStr">
        <is>
          <t xml:space="preserve">Keyword</t>
        </is>
      </c>
      <c r="I1" s="2" t="inlineStr">
        <is>
          <t xml:space="preserve">Category</t>
        </is>
      </c>
      <c r="K1" s="2" t="inlineStr">
        <is>
          <t xml:space="preserve">Example</t>
        </is>
      </c>
      <c r="L1" s="2" t="inlineStr">
        <is>
          <t xml:space="preserve">Formula result</t>
        </is>
      </c>
    </row>
    <row r="2">
      <c r="A2" t="inlineStr">
        <is>
          <t xml:space="preserve">Oak Standing Desk 140cm</t>
        </is>
      </c>
      <c r="B2" t="inlineStr">
        <is>
          <t xml:space="preserve">DSK-140</t>
        </is>
      </c>
      <c r="C2">
        <v>489</v>
      </c>
      <c r="D2">
        <v>12</v>
      </c>
      <c r="F2" t="inlineStr">
        <is>
          <t xml:space="preserve">chair</t>
        </is>
      </c>
      <c r="H2" t="inlineStr">
        <is>
          <t xml:space="preserve">chair</t>
        </is>
      </c>
      <c r="I2" t="inlineStr">
        <is>
          <t xml:space="preserve">Seating</t>
        </is>
      </c>
      <c r="K2" t="inlineStr">
        <is>
          <t xml:space="preserve">VLOOKUP with wildcards</t>
        </is>
      </c>
      <c r="L2">
        <f>VLOOKUP("*"&amp;F2&amp;"*",A2:C9,3,FALSE)</f>
        <v>229</v>
      </c>
    </row>
    <row r="3">
      <c r="A3" t="inlineStr">
        <is>
          <t xml:space="preserve">Mesh Office Chair</t>
        </is>
      </c>
      <c r="B3" t="inlineStr">
        <is>
          <t xml:space="preserve">CHR-210</t>
        </is>
      </c>
      <c r="C3">
        <v>229</v>
      </c>
      <c r="D3">
        <v>31</v>
      </c>
      <c r="F3" t="inlineStr">
        <is>
          <t xml:space="preserve">desk</t>
        </is>
      </c>
      <c r="H3" t="inlineStr">
        <is>
          <t xml:space="preserve">desk</t>
        </is>
      </c>
      <c r="I3" t="inlineStr">
        <is>
          <t xml:space="preserve">Desks</t>
        </is>
      </c>
      <c r="K3" t="inlineStr">
        <is>
          <t xml:space="preserve">XLOOKUP needs match_mode 2</t>
        </is>
      </c>
      <c r="L3">
        <f>_xlfn.XLOOKUP("*"&amp;F2&amp;"*",A2:A9,C2:C9,"Not found",2)</f>
        <v>229</v>
      </c>
    </row>
    <row r="4">
      <c r="A4" t="inlineStr">
        <is>
          <t xml:space="preserve">Desk Lamp LED</t>
        </is>
      </c>
      <c r="B4" t="inlineStr">
        <is>
          <t xml:space="preserve">LMP-055</t>
        </is>
      </c>
      <c r="C4">
        <v>39.5</v>
      </c>
      <c r="D4">
        <v>64</v>
      </c>
      <c r="H4" t="inlineStr">
        <is>
          <t xml:space="preserve">lamp</t>
        </is>
      </c>
      <c r="I4" t="inlineStr">
        <is>
          <t xml:space="preserve">Lighting</t>
        </is>
      </c>
      <c r="K4" t="inlineStr">
        <is>
          <t xml:space="preserve">INDEX and MATCH for any column</t>
        </is>
      </c>
      <c r="L4" t="str">
        <f>INDEX(B2:B9,MATCH("*"&amp;F3&amp;"*",A2:A9,0))</f>
        <v>DSK-140</v>
      </c>
    </row>
    <row r="5">
      <c r="A5" t="inlineStr">
        <is>
          <t xml:space="preserve">Ergonomic Chair Pro</t>
        </is>
      </c>
      <c r="B5" t="inlineStr">
        <is>
          <t xml:space="preserve">CHR-330</t>
        </is>
      </c>
      <c r="C5">
        <v>349</v>
      </c>
      <c r="D5">
        <v>8</v>
      </c>
      <c r="K5" t="inlineStr">
        <is>
          <t xml:space="preserve">Only the first match comes back</t>
        </is>
      </c>
      <c r="L5">
        <f>COUNTIF(A2:A9,"*"&amp;F3&amp;"*")</f>
        <v>3</v>
      </c>
    </row>
    <row r="6">
      <c r="A6" t="inlineStr">
        <is>
          <t xml:space="preserve">Monitor Arm Dual</t>
        </is>
      </c>
      <c r="B6" t="inlineStr">
        <is>
          <t xml:space="preserve">ARM-204</t>
        </is>
      </c>
      <c r="C6">
        <v>119</v>
      </c>
      <c r="D6">
        <v>22</v>
      </c>
      <c r="K6" t="inlineStr">
        <is>
          <t xml:space="preserve">The reverse: the cell contains a keyword from a list</t>
        </is>
      </c>
      <c r="L6" t="str">
        <f>_xlfn.XLOOKUP(TRUE,ISNUMBER(SEARCH(H2:H4,A8)),I2:I4,"Other")</f>
        <v>Desks</v>
      </c>
    </row>
    <row r="7">
      <c r="A7" t="inlineStr">
        <is>
          <t xml:space="preserve">Chair Mat 120x90</t>
        </is>
      </c>
      <c r="B7" t="inlineStr">
        <is>
          <t xml:space="preserve">MAT-120</t>
        </is>
      </c>
      <c r="C7">
        <v>45</v>
      </c>
      <c r="D7">
        <v>40</v>
      </c>
    </row>
    <row r="8">
      <c r="A8" t="inlineStr">
        <is>
          <t xml:space="preserve">Cable Tray Under-Desk</t>
        </is>
      </c>
      <c r="B8" t="inlineStr">
        <is>
          <t xml:space="preserve">TRY-018</t>
        </is>
      </c>
      <c r="C8">
        <v>27</v>
      </c>
      <c r="D8">
        <v>55</v>
      </c>
    </row>
    <row r="9">
      <c r="A9" t="inlineStr">
        <is>
          <t xml:space="preserve">Footrest Adjustable</t>
        </is>
      </c>
      <c r="B9" t="inlineStr">
        <is>
          <t xml:space="preserve">FTR-007</t>
        </is>
      </c>
      <c r="C9">
        <v>34</v>
      </c>
      <c r="D9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partial-match-lookup-in-excel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