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1" max="11" width="42.7" customWidth="1"/>
    <col min="12" max="12" width="18.7" customWidth="1"/>
  </cols>
  <sheetData>
    <row r="1">
      <c r="A1" s="2" t="inlineStr">
        <is>
          <t xml:space="preserve">Order</t>
        </is>
      </c>
      <c r="B1" s="2" t="inlineStr">
        <is>
          <t xml:space="preserve">Distance (km)</t>
        </is>
      </c>
      <c r="D1" s="2" t="inlineStr">
        <is>
          <t xml:space="preserve">From (km)</t>
        </is>
      </c>
      <c r="E1" s="2" t="inlineStr">
        <is>
          <t xml:space="preserve">Up to (km)</t>
        </is>
      </c>
      <c r="F1" s="2" t="inlineStr">
        <is>
          <t xml:space="preserve">Fee</t>
        </is>
      </c>
      <c r="G1" s="2" t="inlineStr">
        <is>
          <t xml:space="preserve">Zone</t>
        </is>
      </c>
      <c r="I1" s="2" t="inlineStr">
        <is>
          <t xml:space="preserve">Band (as sent)</t>
        </is>
      </c>
      <c r="K1" s="2" t="inlineStr">
        <is>
          <t xml:space="preserve">Example</t>
        </is>
      </c>
      <c r="L1" s="2" t="inlineStr">
        <is>
          <t xml:space="preserve">Formula result</t>
        </is>
      </c>
    </row>
    <row r="2">
      <c r="A2" t="inlineStr">
        <is>
          <t xml:space="preserve">D-3011</t>
        </is>
      </c>
      <c r="B2">
        <v>3.2</v>
      </c>
      <c r="D2">
        <v>0</v>
      </c>
      <c r="E2">
        <v>5</v>
      </c>
      <c r="F2">
        <v>4.5</v>
      </c>
      <c r="G2" t="inlineStr">
        <is>
          <t xml:space="preserve">Local</t>
        </is>
      </c>
      <c r="I2" t="inlineStr">
        <is>
          <t xml:space="preserve">0-5</t>
        </is>
      </c>
      <c r="K2" t="inlineStr">
        <is>
          <t xml:space="preserve">Lower limits with VLOOKUP TRUE (every version)</t>
        </is>
      </c>
      <c r="L2">
        <f>VLOOKUP(B4,$D$2:$F$5,3,TRUE)</f>
        <v>7.9</v>
      </c>
    </row>
    <row r="3">
      <c r="A3" t="inlineStr">
        <is>
          <t xml:space="preserve">D-3012</t>
        </is>
      </c>
      <c r="B3">
        <v>5</v>
      </c>
      <c r="D3">
        <v>5</v>
      </c>
      <c r="E3">
        <v>15</v>
      </c>
      <c r="F3">
        <v>7.9</v>
      </c>
      <c r="G3" t="inlineStr">
        <is>
          <t xml:space="preserve">Zone 1</t>
        </is>
      </c>
      <c r="I3" t="inlineStr">
        <is>
          <t xml:space="preserve">5-15</t>
        </is>
      </c>
      <c r="K3" t="inlineStr">
        <is>
          <t xml:space="preserve">XLOOKUP with match mode -1 (Excel 365 and 2021)</t>
        </is>
      </c>
      <c r="L3" t="str">
        <f>_xlfn.XLOOKUP(B5,$D$2:$D$5,$G$2:$G$5,,-1)</f>
        <v>Zone 2</v>
      </c>
    </row>
    <row r="4">
      <c r="A4" t="inlineStr">
        <is>
          <t xml:space="preserve">D-3013</t>
        </is>
      </c>
      <c r="B4">
        <v>14.9</v>
      </c>
      <c r="D4">
        <v>15</v>
      </c>
      <c r="E4">
        <v>30</v>
      </c>
      <c r="F4">
        <v>12.5</v>
      </c>
      <c r="G4" t="inlineStr">
        <is>
          <t xml:space="preserve">Zone 2</t>
        </is>
      </c>
      <c r="I4" t="inlineStr">
        <is>
          <t xml:space="preserve">15-30</t>
        </is>
      </c>
      <c r="K4" t="inlineStr">
        <is>
          <t xml:space="preserve">The boundary: is exactly 5 km Local or Zone 1?</t>
        </is>
      </c>
      <c r="L4">
        <f>_xlfn.XLOOKUP(B3,$E$2:$E$5,$F$2:$F$5,"Outside area",1)</f>
        <v>4.5</v>
      </c>
    </row>
    <row r="5">
      <c r="A5" t="inlineStr">
        <is>
          <t xml:space="preserve">D-3014</t>
        </is>
      </c>
      <c r="B5">
        <v>27.4</v>
      </c>
      <c r="D5">
        <v>30</v>
      </c>
      <c r="E5">
        <v>60</v>
      </c>
      <c r="F5">
        <v>19</v>
      </c>
      <c r="G5" t="inlineStr">
        <is>
          <t xml:space="preserve">Regional</t>
        </is>
      </c>
      <c r="I5" t="inlineStr">
        <is>
          <t xml:space="preserve">30-60</t>
        </is>
      </c>
      <c r="K5" t="inlineStr">
        <is>
          <t xml:space="preserve">Numbers above the top band</t>
        </is>
      </c>
      <c r="L5">
        <f>VLOOKUP(B7,$D$2:$F$5,3,TRUE)</f>
        <v>19</v>
      </c>
    </row>
    <row r="6">
      <c r="A6" t="inlineStr">
        <is>
          <t xml:space="preserve">D-3015</t>
        </is>
      </c>
      <c r="B6">
        <v>60</v>
      </c>
      <c r="K6" t="inlineStr">
        <is>
          <t xml:space="preserve">Both limits at once with FILTER (gaps or unsorted bands)</t>
        </is>
      </c>
      <c r="L6">
        <f>_xlfn.FILTER($F$2:$F$5,(B9&gt;$D$2:$D$5)*(B9&lt;=$E$2:$E$5),"Outside area")</f>
        <v>19</v>
      </c>
    </row>
    <row r="7">
      <c r="A7" t="inlineStr">
        <is>
          <t xml:space="preserve">D-3016</t>
        </is>
      </c>
      <c r="B7">
        <v>85</v>
      </c>
      <c r="K7" t="inlineStr">
        <is>
          <t xml:space="preserve">Bands typed as text, and numbers stored as text</t>
        </is>
      </c>
      <c r="L7">
        <f>_xlfn.XLOOKUP(B3,--_xlfn.TEXTAFTER($I$2:$I$5,"-"),$F$2:$F$5,"Outside area",1)</f>
        <v>4.5</v>
      </c>
    </row>
    <row r="8">
      <c r="A8" t="inlineStr">
        <is>
          <t xml:space="preserve">D-3017</t>
        </is>
      </c>
      <c r="B8" t="inlineStr">
        <is>
          <t xml:space="preserve">12</t>
        </is>
      </c>
    </row>
    <row r="9">
      <c r="A9" t="inlineStr">
        <is>
          <t xml:space="preserve">D-3018</t>
        </is>
      </c>
      <c r="B9">
        <v>41.5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lookup-value-in-a-range-of-numbers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