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Carton</t>
        </is>
      </c>
      <c r="B1" s="2" t="inlineStr">
        <is>
          <t xml:space="preserve">Volume (L)</t>
        </is>
      </c>
      <c r="C1" s="2" t="inlineStr">
        <is>
          <t xml:space="preserve">Price</t>
        </is>
      </c>
      <c r="E1" s="2" t="inlineStr">
        <is>
          <t xml:space="preserve">Needed (L)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Mailer S</t>
        </is>
      </c>
      <c r="B2">
        <v>12</v>
      </c>
      <c r="C2">
        <v>0.85</v>
      </c>
      <c r="E2">
        <v>36</v>
      </c>
      <c r="G2" t="inlineStr">
        <is>
          <t xml:space="preserve">Closest value with INDEX, MATCH, MIN and ABS</t>
        </is>
      </c>
      <c r="H2" t="str">
        <f>INDEX(A2:A8,MATCH(MIN(ABS(B2:B8-E2)),ABS(B2:B8-E2),0))</f>
        <v>Cube C1</v>
      </c>
    </row>
    <row r="3">
      <c r="A3" t="inlineStr">
        <is>
          <t xml:space="preserve">Box M</t>
        </is>
      </c>
      <c r="B3">
        <v>27</v>
      </c>
      <c r="C3">
        <v>1.4</v>
      </c>
      <c r="E3">
        <v>30</v>
      </c>
      <c r="G3" t="inlineStr">
        <is>
          <t xml:space="preserve">See how close the match is</t>
        </is>
      </c>
      <c r="H3">
        <f>MIN(ABS(B2:B8-E2))</f>
        <v>3</v>
      </c>
    </row>
    <row r="4">
      <c r="A4" t="inlineStr">
        <is>
          <t xml:space="preserve">Box L</t>
        </is>
      </c>
      <c r="B4">
        <v>40</v>
      </c>
      <c r="C4">
        <v>1.95</v>
      </c>
      <c r="E4">
        <v>80</v>
      </c>
      <c r="G4" t="inlineStr">
        <is>
          <t xml:space="preserve">Next larger value: XLOOKUP with match_mode 1</t>
        </is>
      </c>
      <c r="H4" t="str">
        <f>_xlfn.XLOOKUP(E2,B2:B8,A2:A8,,1)</f>
        <v>Box L</v>
      </c>
    </row>
    <row r="5">
      <c r="A5" t="inlineStr">
        <is>
          <t xml:space="preserve">Box XL</t>
        </is>
      </c>
      <c r="B5">
        <v>55</v>
      </c>
      <c r="C5">
        <v>2.6</v>
      </c>
      <c r="G5" t="inlineStr">
        <is>
          <t xml:space="preserve">Next smaller value: match_mode -1</t>
        </is>
      </c>
      <c r="H5" t="str">
        <f>_xlfn.XLOOKUP(E2,B2:B8,A2:A8,,-1)</f>
        <v>Cube C1</v>
      </c>
    </row>
    <row r="6">
      <c r="A6" t="inlineStr">
        <is>
          <t xml:space="preserve">Box 2XL</t>
        </is>
      </c>
      <c r="B6">
        <v>72</v>
      </c>
      <c r="C6">
        <v>3.3</v>
      </c>
      <c r="G6" t="inlineStr">
        <is>
          <t xml:space="preserve">Ties: the first one in the list wins</t>
        </is>
      </c>
      <c r="H6" t="str">
        <f>INDEX(A2:A8,MATCH(MIN(ABS(B2:B8-E3)),ABS(B2:B8-E3),0))</f>
        <v>Box M</v>
      </c>
    </row>
    <row r="7">
      <c r="A7" t="inlineStr">
        <is>
          <t xml:space="preserve">Flat F1</t>
        </is>
      </c>
      <c r="B7">
        <v>18</v>
      </c>
      <c r="C7">
        <v>1.1</v>
      </c>
      <c r="G7" t="inlineStr">
        <is>
          <t xml:space="preserve">When nothing is big enough</t>
        </is>
      </c>
      <c r="H7" t="str">
        <f>_xlfn.XLOOKUP(E4,B2:B8,A2:A8,"No carton big enough",1)</f>
        <v>No carton big enough</v>
      </c>
    </row>
    <row r="8">
      <c r="A8" t="inlineStr">
        <is>
          <t xml:space="preserve">Cube C1</t>
        </is>
      </c>
      <c r="B8">
        <v>33</v>
      </c>
      <c r="C8">
        <v>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lookup-closest-match-in-excel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