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3" max="13" width="42.7" customWidth="1"/>
    <col min="14" max="14" width="18.7" customWidth="1"/>
  </cols>
  <sheetData>
    <row r="1">
      <c r="A1" s="2" t="inlineStr">
        <is>
          <t xml:space="preserve">Ticket</t>
        </is>
      </c>
      <c r="B1" s="2" t="inlineStr">
        <is>
          <t xml:space="preserve">Opened</t>
        </is>
      </c>
      <c r="C1" s="2" t="inlineStr">
        <is>
          <t xml:space="preserve">Closed</t>
        </is>
      </c>
      <c r="D1" s="2" t="inlineStr">
        <is>
          <t xml:space="preserve">SLA (h)</t>
        </is>
      </c>
      <c r="F1" s="2" t="inlineStr">
        <is>
          <t xml:space="preserve">Open date</t>
        </is>
      </c>
      <c r="G1" s="2" t="inlineStr">
        <is>
          <t xml:space="preserve">Open time</t>
        </is>
      </c>
      <c r="H1" s="2" t="inlineStr">
        <is>
          <t xml:space="preserve">Close date</t>
        </is>
      </c>
      <c r="I1" s="2" t="inlineStr">
        <is>
          <t xml:space="preserve">Close time</t>
        </is>
      </c>
      <c r="K1" s="2" t="inlineStr">
        <is>
          <t xml:space="preserve">Raw export</t>
        </is>
      </c>
      <c r="M1" s="2" t="inlineStr">
        <is>
          <t xml:space="preserve">Example</t>
        </is>
      </c>
      <c r="N1" s="2" t="inlineStr">
        <is>
          <t xml:space="preserve">Formula result</t>
        </is>
      </c>
    </row>
    <row r="2">
      <c r="A2" t="inlineStr">
        <is>
          <t xml:space="preserve">T-1041</t>
        </is>
      </c>
      <c r="B2" t="inlineStr">
        <is>
          <t xml:space="preserve">2026-10-26 9:12</t>
        </is>
      </c>
      <c r="C2" t="inlineStr">
        <is>
          <t xml:space="preserve">2026-10-26 15:40</t>
        </is>
      </c>
      <c r="D2">
        <v>8</v>
      </c>
      <c r="F2" s="5">
        <v>46322</v>
      </c>
      <c r="G2" t="inlineStr">
        <is>
          <t xml:space="preserve">11:30</t>
        </is>
      </c>
      <c r="H2" s="5">
        <v>46324</v>
      </c>
      <c r="I2" t="inlineStr">
        <is>
          <t xml:space="preserve">14:05</t>
        </is>
      </c>
      <c r="K2" t="inlineStr">
        <is>
          <t xml:space="preserve">2026-10-27T11:30:00</t>
        </is>
      </c>
      <c r="M2" t="inlineStr">
        <is>
          <t xml:space="preserve">Subtract, then multiply by 24</t>
        </is>
      </c>
      <c r="N2">
        <f>ROUND((C4-B4)*24,2)</f>
        <v>50.58</v>
      </c>
    </row>
    <row r="3">
      <c r="A3" t="inlineStr">
        <is>
          <t xml:space="preserve">T-1042</t>
        </is>
      </c>
      <c r="B3" t="inlineStr">
        <is>
          <t xml:space="preserve">2026-10-26 16:55</t>
        </is>
      </c>
      <c r="C3" t="inlineStr">
        <is>
          <t xml:space="preserve">2026-10-27 10:20</t>
        </is>
      </c>
      <c r="D3">
        <v>24</v>
      </c>
      <c r="K3" t="inlineStr">
        <is>
          <t xml:space="preserve">2026-10-29T14:05:00</t>
        </is>
      </c>
      <c r="M3" t="inlineStr">
        <is>
          <t xml:space="preserve">Show it as hours and minutes: [h]:mm</t>
        </is>
      </c>
      <c r="N3" t="str">
        <f>TEXT(C4-B4,"h:mm")</f>
        <v>2:35</v>
      </c>
    </row>
    <row r="4">
      <c r="A4" t="inlineStr">
        <is>
          <t xml:space="preserve">T-1043</t>
        </is>
      </c>
      <c r="B4" t="inlineStr">
        <is>
          <t xml:space="preserve">2026-10-27 11:30</t>
        </is>
      </c>
      <c r="C4" t="inlineStr">
        <is>
          <t xml:space="preserve">2026-10-29 14:05</t>
        </is>
      </c>
      <c r="D4">
        <v>48</v>
      </c>
      <c r="M4" t="inlineStr">
        <is>
          <t xml:space="preserve">Minutes instead of hours</t>
        </is>
      </c>
      <c r="N4">
        <f>ROUND((C7-B7)*1440,0)</f>
        <v>47</v>
      </c>
    </row>
    <row r="5">
      <c r="A5" t="inlineStr">
        <is>
          <t xml:space="preserve">T-1044</t>
        </is>
      </c>
      <c r="B5" t="inlineStr">
        <is>
          <t xml:space="preserve">2026-10-28 22:10</t>
        </is>
      </c>
      <c r="C5" t="inlineStr">
        <is>
          <t xml:space="preserve">2026-10-29 1:45</t>
        </is>
      </c>
      <c r="D5">
        <v>4</v>
      </c>
      <c r="M5" t="inlineStr">
        <is>
          <t xml:space="preserve">Date and time in separate columns</t>
        </is>
      </c>
      <c r="N5">
        <f>ROUND(((H2+I2)-(F2+G2))*24,2)</f>
        <v>50.58</v>
      </c>
    </row>
    <row r="6">
      <c r="A6" t="inlineStr">
        <is>
          <t xml:space="preserve">T-1045</t>
        </is>
      </c>
      <c r="B6" t="inlineStr">
        <is>
          <t xml:space="preserve">2026-10-30 15:20</t>
        </is>
      </c>
      <c r="C6" t="inlineStr">
        <is>
          <t xml:space="preserve">2026-11-02 10:45</t>
        </is>
      </c>
      <c r="D6">
        <v>24</v>
      </c>
      <c r="M6" t="inlineStr">
        <is>
          <t xml:space="preserve">Check each ticket against its SLA</t>
        </is>
      </c>
      <c r="N6">
        <f>SUMPRODUCT(--((C2:C7-B2:B7)*24&gt;D2:D7))</f>
        <v>2</v>
      </c>
    </row>
    <row r="7">
      <c r="A7" t="inlineStr">
        <is>
          <t xml:space="preserve">T-1046</t>
        </is>
      </c>
      <c r="B7" t="inlineStr">
        <is>
          <t xml:space="preserve">2026-11-02 8:05</t>
        </is>
      </c>
      <c r="C7" t="inlineStr">
        <is>
          <t xml:space="preserve">2026-11-02 8:52</t>
        </is>
      </c>
      <c r="D7">
        <v>4</v>
      </c>
      <c r="M7" t="inlineStr">
        <is>
          <t xml:space="preserve">Business hours only (9:00 to 17:00, Monday to Friday)</t>
        </is>
      </c>
      <c r="N7">
        <f>ROUND(((NETWORKDAYS(B6,C6)-1)*8/24+IF(NETWORKDAYS(C6,C6),MEDIAN(MOD(C6,1),9/24,17/24),17/24)-MEDIAN(NETWORKDAYS(B6,B6)*MOD(B6,1),9/24,17/24))*24,2)</f>
        <v>3.42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hours-between-two-dates-and-times-in-excel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