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Product</t>
        </is>
      </c>
      <c r="B1" s="2" t="inlineStr">
        <is>
          <t xml:space="preserve">Region</t>
        </is>
      </c>
      <c r="C1" s="2" t="inlineStr">
        <is>
          <t xml:space="preserve">Units</t>
        </is>
      </c>
      <c r="D1" s="2" t="inlineStr">
        <is>
          <t xml:space="preserve">Price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Desk lamp</t>
        </is>
      </c>
      <c r="B2" t="inlineStr">
        <is>
          <t xml:space="preserve">North</t>
        </is>
      </c>
      <c r="C2">
        <v>4</v>
      </c>
      <c r="D2">
        <v>39</v>
      </c>
      <c r="F2" t="inlineStr">
        <is>
          <t xml:space="preserve">Units times price for the desk lamp</t>
        </is>
      </c>
      <c r="G2">
        <f>C2*D2</f>
        <v>156</v>
      </c>
    </row>
    <row r="3">
      <c r="A3" t="inlineStr">
        <is>
          <t xml:space="preserve">Lamp shade</t>
        </is>
      </c>
      <c r="B3" t="inlineStr">
        <is>
          <t xml:space="preserve">South</t>
        </is>
      </c>
      <c r="C3">
        <v>10</v>
      </c>
      <c r="D3">
        <v>8.5</v>
      </c>
      <c r="F3" t="inlineStr">
        <is>
          <t xml:space="preserve">The lamp price with 10% off</t>
        </is>
      </c>
      <c r="G3">
        <f>D2*(1-10%)</f>
        <v>35.1</v>
      </c>
    </row>
    <row r="4">
      <c r="A4" t="inlineStr">
        <is>
          <t xml:space="preserve">Floor lamp</t>
        </is>
      </c>
      <c r="B4" t="inlineStr">
        <is>
          <t xml:space="preserve">North</t>
        </is>
      </c>
      <c r="C4">
        <v>3</v>
      </c>
      <c r="D4">
        <v>64</v>
      </c>
      <c r="F4" t="inlineStr">
        <is>
          <t xml:space="preserve">2 to the power of 10 is 1,024</t>
        </is>
      </c>
      <c r="G4">
        <f>2^10</f>
        <v>1024</v>
      </c>
    </row>
    <row r="5">
      <c r="A5" t="inlineStr">
        <is>
          <t xml:space="preserve">Bulb pack 4*60W</t>
        </is>
      </c>
      <c r="B5" t="inlineStr">
        <is>
          <t xml:space="preserve">East</t>
        </is>
      </c>
      <c r="C5">
        <v>12</v>
      </c>
      <c r="D5">
        <v>6</v>
      </c>
      <c r="F5" t="inlineStr">
        <is>
          <t xml:space="preserve">Desk lamp (North)</t>
        </is>
      </c>
      <c r="G5" t="str">
        <f>A2&amp;" ("&amp;B2&amp;")"</f>
        <v>Desk lamp (North)</v>
      </c>
    </row>
    <row r="6">
      <c r="A6" t="inlineStr">
        <is>
          <t xml:space="preserve">Desk fan</t>
        </is>
      </c>
      <c r="B6" t="inlineStr">
        <is>
          <t xml:space="preserve">East</t>
        </is>
      </c>
      <c r="C6">
        <v>7</v>
      </c>
      <c r="D6">
        <v>29</v>
      </c>
      <c r="F6" t="inlineStr">
        <is>
          <t xml:space="preserve">Total</t>
        </is>
      </c>
      <c r="G6" t="str">
        <f>"Total: "&amp;TEXT(C2*D2,"$#,##0.00")</f>
        <v>Total: $156.00</v>
      </c>
    </row>
    <row r="7">
      <c r="F7" t="inlineStr">
        <is>
          <t xml:space="preserve">439, but as text, not a number</t>
        </is>
      </c>
      <c r="G7" t="str">
        <f>C2&amp;D2</f>
        <v>439</v>
      </c>
    </row>
    <row r="8">
      <c r="F8" t="inlineStr">
        <is>
          <t xml:space="preserve">TRUE</t>
        </is>
      </c>
      <c r="G8" t="b">
        <f>C2&gt;=4</f>
        <v>1</v>
      </c>
    </row>
    <row r="9">
      <c r="F9" t="inlineStr">
        <is>
          <t xml:space="preserve">TRUE, even though the cell says North</t>
        </is>
      </c>
      <c r="G9" t="b">
        <f>B2="north"</f>
        <v>1</v>
      </c>
    </row>
    <row r="10">
      <c r="F10" t="inlineStr">
        <is>
          <t xml:space="preserve">FALSE</t>
        </is>
      </c>
      <c r="G10" t="b">
        <f>"10"=10</f>
        <v>0</v>
      </c>
    </row>
    <row r="11">
      <c r="F11" t="inlineStr">
        <is>
          <t xml:space="preserve">3 products sold 5 units or more.</t>
        </is>
      </c>
      <c r="G11">
        <f>COUNTIF(C2:C6,"&gt;=5")</f>
        <v>3</v>
      </c>
    </row>
    <row r="12">
      <c r="F12" t="inlineStr">
        <is>
          <t xml:space="preserve">29 units sold outside the North region</t>
        </is>
      </c>
      <c r="G12">
        <f>SUMIF(B2:B6,"&lt;&gt;North",C2:C6)</f>
        <v>29</v>
      </c>
    </row>
    <row r="13">
      <c r="F13" t="inlineStr">
        <is>
          <t xml:space="preserve">2 products sold more than the average</t>
        </is>
      </c>
      <c r="G13">
        <f>COUNTIF(C2:C6,"&gt;"&amp;AVERAGE(C2:C6))</f>
        <v>2</v>
      </c>
    </row>
    <row r="14">
      <c r="F14" t="inlineStr">
        <is>
          <t xml:space="preserve">The common slip</t>
        </is>
      </c>
      <c r="G14">
        <f>COUNTIF(C2:C6,"&gt;=C2")</f>
        <v>0</v>
      </c>
    </row>
    <row r="15">
      <c r="F15" t="inlineStr">
        <is>
          <t xml:space="preserve">3 products contain "lamp" anywhere, in any case.</t>
        </is>
      </c>
      <c r="G15">
        <f>COUNTIF(A2:A6,"*lamp*")</f>
        <v>3</v>
      </c>
    </row>
    <row r="16">
      <c r="F16" t="inlineStr">
        <is>
          <t xml:space="preserve">1</t>
        </is>
      </c>
      <c r="G16">
        <f>COUNTIF(A2:A6,"Desk ???")</f>
        <v>1</v>
      </c>
    </row>
    <row r="17">
      <c r="F17" t="inlineStr">
        <is>
          <t xml:space="preserve">1 product name has a real asterisk in it</t>
        </is>
      </c>
      <c r="G17">
        <f>COUNTIF(A2:A6,"*~**")</f>
        <v>1</v>
      </c>
    </row>
    <row r="18">
      <c r="F18" t="inlineStr">
        <is>
          <t xml:space="preserve">7 lamp units sold in the North region</t>
        </is>
      </c>
      <c r="G18">
        <f>SUMIFS(C2:C6,A2:A6,"*lamp*",B2:B6,"North")</f>
        <v>7</v>
      </c>
    </row>
    <row r="19">
      <c r="F19" t="inlineStr">
        <is>
          <t xml:space="preserve">64, the price of the Floor lamp</t>
        </is>
      </c>
      <c r="G19">
        <f>_xlfn.XLOOKUP("floor*",A2:A6,D2:D6,"Not found",2)</f>
        <v>64</v>
      </c>
    </row>
    <row r="20">
      <c r="F20" t="inlineStr">
        <is>
          <t xml:space="preserve">The colon range covers all five products</t>
        </is>
      </c>
      <c r="G20">
        <f>SUM(C2:C6)</f>
        <v>36</v>
      </c>
    </row>
    <row r="21">
      <c r="F21" t="inlineStr">
        <is>
          <t xml:space="preserve">Commas separate arguments, so you can add a range and a single cell</t>
        </is>
      </c>
      <c r="G21">
        <f>SUM(C2:C3,C5)</f>
        <v>26</v>
      </c>
    </row>
    <row r="22">
      <c r="F22" t="inlineStr">
        <is>
          <t xml:space="preserve">20</t>
        </is>
      </c>
      <c r="G22">
        <f>10+5*2</f>
        <v>20</v>
      </c>
    </row>
    <row r="23">
      <c r="F23" t="inlineStr">
        <is>
          <t xml:space="preserve">4</t>
        </is>
      </c>
      <c r="G23">
        <f>-2^2</f>
        <v>4</v>
      </c>
    </row>
    <row r="24">
      <c r="F24" t="inlineStr">
        <is>
          <t xml:space="preserve">-4</t>
        </is>
      </c>
      <c r="G24">
        <f>0-2^2</f>
        <v>-4</v>
      </c>
    </row>
    <row r="25">
      <c r="F25" t="inlineStr">
        <is>
          <t xml:space="preserve">64</t>
        </is>
      </c>
      <c r="G25">
        <f>2^3^2</f>
        <v>64</v>
      </c>
    </row>
    <row r="26">
      <c r="F26" t="inlineStr">
        <is>
          <t xml:space="preserve">Units</t>
        </is>
      </c>
      <c r="G26" t="str">
        <f>"Units: "&amp;C2+C3</f>
        <v>Units: 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excel-operators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