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Product</t>
        </is>
      </c>
      <c r="B1" s="2" t="inlineStr">
        <is>
          <t xml:space="preserve">Barcode (supplier file)</t>
        </is>
      </c>
      <c r="C1" s="2" t="inlineStr">
        <is>
          <t xml:space="preserve">Tracking number</t>
        </is>
      </c>
      <c r="D1" s="2" t="inlineStr">
        <is>
          <t xml:space="preserve">Units</t>
        </is>
      </c>
      <c r="F1" s="2" t="inlineStr">
        <is>
          <t xml:space="preserve">Scanned barcode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Desk lamp</t>
        </is>
      </c>
      <c r="B2" t="inlineStr">
        <is>
          <t xml:space="preserve">7350012345671</t>
        </is>
      </c>
      <c r="C2" t="inlineStr">
        <is>
          <t xml:space="preserve">9400111899562041836255</t>
        </is>
      </c>
      <c r="D2">
        <v>12</v>
      </c>
      <c r="F2">
        <v>7350012345695</v>
      </c>
      <c r="H2" t="inlineStr">
        <is>
          <t xml:space="preserve">Keep long IDs as text when typing</t>
        </is>
      </c>
      <c r="I2">
        <f>LEN(C2)</f>
        <v>22</v>
      </c>
    </row>
    <row r="3">
      <c r="A3" t="inlineStr">
        <is>
          <t xml:space="preserve">Monitor arm</t>
        </is>
      </c>
      <c r="B3" t="inlineStr">
        <is>
          <t xml:space="preserve">7350012345688</t>
        </is>
      </c>
      <c r="C3" t="inlineStr">
        <is>
          <t xml:space="preserve">9400111899562041836262</t>
        </is>
      </c>
      <c r="D3">
        <v>4</v>
      </c>
      <c r="H3" t="inlineStr">
        <is>
          <t xml:space="preserve">IDs that do not match in lookups</t>
        </is>
      </c>
      <c r="I3" t="str">
        <f>_xlfn.XLOOKUP(TEXT(F2,"0"),B2:B6,A2:A6)</f>
        <v>Cable tray</v>
      </c>
    </row>
    <row r="4">
      <c r="A4" t="inlineStr">
        <is>
          <t xml:space="preserve">Cable tray</t>
        </is>
      </c>
      <c r="B4" t="inlineStr">
        <is>
          <t xml:space="preserve">7350012345695</t>
        </is>
      </c>
      <c r="C4" t="inlineStr">
        <is>
          <t xml:space="preserve">9400111899562041836279</t>
        </is>
      </c>
      <c r="D4">
        <v>20</v>
      </c>
      <c r="H4" t="inlineStr">
        <is>
          <t xml:space="preserve">Counting long IDs: COUNTIF reads them as numbers</t>
        </is>
      </c>
      <c r="I4">
        <f>SUMPRODUCT(--(C2:C6=C2))</f>
        <v>1</v>
      </c>
    </row>
    <row r="5">
      <c r="A5" t="inlineStr">
        <is>
          <t xml:space="preserve">Desk mat</t>
        </is>
      </c>
      <c r="B5" t="inlineStr">
        <is>
          <t xml:space="preserve">7350012345701</t>
        </is>
      </c>
      <c r="C5" t="inlineStr">
        <is>
          <t xml:space="preserve">9400111899562041836286</t>
        </is>
      </c>
      <c r="D5">
        <v>15</v>
      </c>
    </row>
    <row r="6">
      <c r="A6" t="inlineStr">
        <is>
          <t xml:space="preserve">Footrest</t>
        </is>
      </c>
      <c r="B6" t="inlineStr">
        <is>
          <t xml:space="preserve">7350012345718</t>
        </is>
      </c>
      <c r="C6" t="inlineStr">
        <is>
          <t xml:space="preserve">9400111899562041836293</t>
        </is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excel-numbers-showing-as-scientific-notation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