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Claim</t>
        </is>
      </c>
      <c r="B1" s="2" t="inlineStr">
        <is>
          <t xml:space="preserve">Employee</t>
        </is>
      </c>
      <c r="C1" s="2" t="inlineStr">
        <is>
          <t xml:space="preserve">Dept</t>
        </is>
      </c>
      <c r="D1" s="2" t="inlineStr">
        <is>
          <t xml:space="preserve">Submitted</t>
        </is>
      </c>
      <c r="E1" s="2" t="inlineStr">
        <is>
          <t xml:space="preserve">Paid</t>
        </is>
      </c>
      <c r="F1" s="2" t="inlineStr">
        <is>
          <t xml:space="preserve">Amount</t>
        </is>
      </c>
      <c r="G1" s="2" t="inlineStr">
        <is>
          <t xml:space="preserve">Status</t>
        </is>
      </c>
      <c r="I1" s="2" t="inlineStr">
        <is>
          <t xml:space="preserve">Limit</t>
        </is>
      </c>
      <c r="K1" s="2" t="inlineStr">
        <is>
          <t xml:space="preserve">Dept</t>
        </is>
      </c>
      <c r="L1" s="2" t="inlineStr">
        <is>
          <t xml:space="preserve">Manager</t>
        </is>
      </c>
      <c r="N1" s="2" t="inlineStr">
        <is>
          <t xml:space="preserve">Report dept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t="inlineStr">
        <is>
          <t xml:space="preserve">C-201</t>
        </is>
      </c>
      <c r="B2" t="inlineStr">
        <is>
          <t xml:space="preserve">  dana lee </t>
        </is>
      </c>
      <c r="C2" t="inlineStr">
        <is>
          <t xml:space="preserve">Sales</t>
        </is>
      </c>
      <c r="D2" s="5">
        <v>46296</v>
      </c>
      <c r="E2" s="5">
        <v>46301</v>
      </c>
      <c r="F2">
        <v>240</v>
      </c>
      <c r="G2" t="inlineStr">
        <is>
          <t xml:space="preserve">Approved</t>
        </is>
      </c>
      <c r="I2">
        <v>500</v>
      </c>
      <c r="K2" t="inlineStr">
        <is>
          <t xml:space="preserve">Sales</t>
        </is>
      </c>
      <c r="L2" t="inlineStr">
        <is>
          <t xml:space="preserve">Priya Shah</t>
        </is>
      </c>
      <c r="N2" t="inlineStr">
        <is>
          <t xml:space="preserve">Sales</t>
        </is>
      </c>
      <c r="P2" t="inlineStr">
        <is>
          <t xml:space="preserve">1. What is the total of all claims?</t>
        </is>
      </c>
      <c r="Q2">
        <f>SUM(F2:F9)</f>
        <v>3450</v>
      </c>
    </row>
    <row r="3">
      <c r="A3" t="inlineStr">
        <is>
          <t xml:space="preserve">C-202</t>
        </is>
      </c>
      <c r="B3" t="inlineStr">
        <is>
          <t xml:space="preserve">MARK BROWN</t>
        </is>
      </c>
      <c r="C3" t="inlineStr">
        <is>
          <t xml:space="preserve">Ops</t>
        </is>
      </c>
      <c r="D3" s="5">
        <v>46297</v>
      </c>
      <c r="E3" s="5">
        <v>46304</v>
      </c>
      <c r="F3">
        <v>610</v>
      </c>
      <c r="G3" t="inlineStr">
        <is>
          <t xml:space="preserve">Approved</t>
        </is>
      </c>
      <c r="K3" t="inlineStr">
        <is>
          <t xml:space="preserve">Ops</t>
        </is>
      </c>
      <c r="L3" t="inlineStr">
        <is>
          <t xml:space="preserve">Tom Reed</t>
        </is>
      </c>
      <c r="P3" t="inlineStr">
        <is>
          <t xml:space="preserve">2. How many claims are approved?</t>
        </is>
      </c>
      <c r="Q3">
        <f>COUNTIF(G2:G9,"Approved")</f>
        <v>5</v>
      </c>
    </row>
    <row r="4">
      <c r="A4" t="inlineStr">
        <is>
          <t xml:space="preserve">C-203</t>
        </is>
      </c>
      <c r="B4" t="inlineStr">
        <is>
          <t xml:space="preserve">sara  kim</t>
        </is>
      </c>
      <c r="C4" t="inlineStr">
        <is>
          <t xml:space="preserve">Finance</t>
        </is>
      </c>
      <c r="D4" s="5">
        <v>46300</v>
      </c>
      <c r="F4">
        <v>85</v>
      </c>
      <c r="G4" t="inlineStr">
        <is>
          <t xml:space="preserve">Pending</t>
        </is>
      </c>
      <c r="K4" t="inlineStr">
        <is>
          <t xml:space="preserve">Finance</t>
        </is>
      </c>
      <c r="L4" t="inlineStr">
        <is>
          <t xml:space="preserve">Ana Cruz</t>
        </is>
      </c>
      <c r="P4" t="inlineStr">
        <is>
          <t xml:space="preserve">3. In column H, flag each claim over the limit in I2 with "Check", otherwise "OK</t>
        </is>
      </c>
      <c r="Q4" t="str">
        <f>IF(F2&gt;$I$2,"Check","OK")</f>
        <v>OK</v>
      </c>
    </row>
    <row r="5">
      <c r="A5" t="inlineStr">
        <is>
          <t xml:space="preserve">C-204</t>
        </is>
      </c>
      <c r="B5" t="inlineStr">
        <is>
          <t xml:space="preserve">dana lee</t>
        </is>
      </c>
      <c r="C5" t="inlineStr">
        <is>
          <t xml:space="preserve">Sales</t>
        </is>
      </c>
      <c r="D5" s="5">
        <v>46302</v>
      </c>
      <c r="E5" s="5">
        <v>46308</v>
      </c>
      <c r="F5">
        <v>1150</v>
      </c>
      <c r="G5" t="inlineStr">
        <is>
          <t xml:space="preserve">Approved</t>
        </is>
      </c>
      <c r="P5" t="inlineStr">
        <is>
          <t xml:space="preserve">4. What share of the total is each claim?</t>
        </is>
      </c>
      <c r="Q5">
        <f>F2/SUM($F$2:$F$9)</f>
        <v>0.0695652173913043</v>
      </c>
    </row>
    <row r="6">
      <c r="A6" t="inlineStr">
        <is>
          <t xml:space="preserve">C-205</t>
        </is>
      </c>
      <c r="B6" t="inlineStr">
        <is>
          <t xml:space="preserve">Luis Ortega</t>
        </is>
      </c>
      <c r="C6" t="inlineStr">
        <is>
          <t xml:space="preserve">Marketing</t>
        </is>
      </c>
      <c r="D6" s="5">
        <v>46303</v>
      </c>
      <c r="F6">
        <v>320</v>
      </c>
      <c r="G6" t="inlineStr">
        <is>
          <t xml:space="preserve">Rejected</t>
        </is>
      </c>
      <c r="P6" t="inlineStr">
        <is>
          <t xml:space="preserve">5. Total approved claims for the department in N2.</t>
        </is>
      </c>
      <c r="Q6">
        <f>SUMIFS(F2:F9,C2:C9,N2,G2:G9,"Approved")</f>
        <v>1390</v>
      </c>
    </row>
    <row r="7">
      <c r="A7" t="inlineStr">
        <is>
          <t xml:space="preserve">C-206</t>
        </is>
      </c>
      <c r="B7" t="inlineStr">
        <is>
          <t xml:space="preserve">mark brown</t>
        </is>
      </c>
      <c r="C7" t="inlineStr">
        <is>
          <t xml:space="preserve">Ops</t>
        </is>
      </c>
      <c r="D7" s="5">
        <v>46307</v>
      </c>
      <c r="E7" s="5">
        <v>46311</v>
      </c>
      <c r="F7">
        <v>95</v>
      </c>
      <c r="G7" t="inlineStr">
        <is>
          <t xml:space="preserve">Approved</t>
        </is>
      </c>
      <c r="P7" t="inlineStr">
        <is>
          <t xml:space="preserve">6. Look up each claim's manager from the table in K:L, showing "No manager liste</t>
        </is>
      </c>
      <c r="Q7" t="str">
        <f>_xlfn.XLOOKUP(C6,$K$2:$K$4,$L$2:$L$4,"No manager listed")</f>
        <v>No manager listed</v>
      </c>
    </row>
    <row r="8">
      <c r="A8" t="inlineStr">
        <is>
          <t xml:space="preserve">C-207</t>
        </is>
      </c>
      <c r="B8" t="inlineStr">
        <is>
          <t xml:space="preserve">Priya Nair</t>
        </is>
      </c>
      <c r="C8" t="inlineStr">
        <is>
          <t xml:space="preserve">Sales</t>
        </is>
      </c>
      <c r="D8" s="5">
        <v>46309</v>
      </c>
      <c r="F8">
        <v>540</v>
      </c>
      <c r="G8" t="inlineStr">
        <is>
          <t xml:space="preserve">Pending</t>
        </is>
      </c>
      <c r="P8" t="inlineStr">
        <is>
          <t xml:space="preserve">7. Clean up the employee names: no extra spaces, each word capitalised.</t>
        </is>
      </c>
      <c r="Q8" t="str">
        <f>PROPER(TRIM(B4))</f>
        <v>Sara Kim</v>
      </c>
    </row>
    <row r="9">
      <c r="A9" t="inlineStr">
        <is>
          <t xml:space="preserve">C-208</t>
        </is>
      </c>
      <c r="B9" t="inlineStr">
        <is>
          <t xml:space="preserve">sara kim</t>
        </is>
      </c>
      <c r="C9" t="inlineStr">
        <is>
          <t xml:space="preserve">Finance</t>
        </is>
      </c>
      <c r="D9" s="5">
        <v>46310</v>
      </c>
      <c r="E9" s="5">
        <v>46315</v>
      </c>
      <c r="F9">
        <v>410</v>
      </c>
      <c r="G9" t="inlineStr">
        <is>
          <t xml:space="preserve">Approved</t>
        </is>
      </c>
      <c r="P9" t="inlineStr">
        <is>
          <t xml:space="preserve">8. How many working days did each paid claim take, leaving unpaid claims blank?</t>
        </is>
      </c>
      <c r="Q9">
        <f>IF(E2="","",NETWORKDAYS(D2,E2))</f>
        <v>4</v>
      </c>
    </row>
    <row r="10">
      <c r="P10" t="inlineStr">
        <is>
          <t xml:space="preserve">9. How many different employees submitted claims?</t>
        </is>
      </c>
      <c r="Q10">
        <f>COUNTA(_xlfn.UNIQUE(PROPER(TRIM(B2:B9))))</f>
        <v>5</v>
      </c>
    </row>
    <row r="11">
      <c r="P11" t="inlineStr">
        <is>
          <t xml:space="preserve">11. A colleague's share-of-total column gives wrong numbers from row 3 down. Fin</t>
        </is>
      </c>
      <c r="Q11">
        <f>F3/SUM(F3:F10)</f>
        <v>0.190031152647975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excel-assessment-questions-for-employers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