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Ticket</t>
        </is>
      </c>
      <c r="B1" s="2" t="inlineStr">
        <is>
          <t xml:space="preserve">Status</t>
        </is>
      </c>
      <c r="C1" s="2" t="inlineStr">
        <is>
          <t xml:space="preserve">Channel</t>
        </is>
      </c>
      <c r="D1" s="2" t="inlineStr">
        <is>
          <t xml:space="preserve">Priority</t>
        </is>
      </c>
      <c r="E1" s="2" t="inlineStr">
        <is>
          <t xml:space="preserve">Subject</t>
        </is>
      </c>
      <c r="G1" s="2" t="inlineStr">
        <is>
          <t xml:space="preserve">Needs action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T-1041</t>
        </is>
      </c>
      <c r="B2" t="inlineStr">
        <is>
          <t xml:space="preserve">Open</t>
        </is>
      </c>
      <c r="C2" t="inlineStr">
        <is>
          <t xml:space="preserve">Email</t>
        </is>
      </c>
      <c r="D2" t="inlineStr">
        <is>
          <t xml:space="preserve">High</t>
        </is>
      </c>
      <c r="E2" t="inlineStr">
        <is>
          <t xml:space="preserve">Refund not received</t>
        </is>
      </c>
      <c r="G2" t="inlineStr">
        <is>
          <t xml:space="preserve">Open</t>
        </is>
      </c>
      <c r="I2" t="inlineStr">
        <is>
          <t xml:space="preserve">Add one COUNTIF per value (any version)</t>
        </is>
      </c>
      <c r="J2">
        <f>COUNTIF(B2:B11,"Open")+COUNTIF(B2:B11,"Pending")</f>
        <v>5</v>
      </c>
    </row>
    <row r="3">
      <c r="A3" t="inlineStr">
        <is>
          <t xml:space="preserve">T-1042</t>
        </is>
      </c>
      <c r="B3" t="inlineStr">
        <is>
          <t xml:space="preserve">Closed</t>
        </is>
      </c>
      <c r="C3" t="inlineStr">
        <is>
          <t xml:space="preserve">Phone</t>
        </is>
      </c>
      <c r="D3" t="inlineStr">
        <is>
          <t xml:space="preserve">Low</t>
        </is>
      </c>
      <c r="E3" t="inlineStr">
        <is>
          <t xml:space="preserve">Password reset</t>
        </is>
      </c>
      <c r="G3" t="inlineStr">
        <is>
          <t xml:space="preserve">Pending</t>
        </is>
      </c>
      <c r="I3" t="inlineStr">
        <is>
          <t xml:space="preserve">One formula: a list of values in braces</t>
        </is>
      </c>
      <c r="J3">
        <f>SUM(COUNTIF(B2:B11,{"Open","Pending","Escalated"}))</f>
        <v>6</v>
      </c>
    </row>
    <row r="4">
      <c r="A4" t="inlineStr">
        <is>
          <t xml:space="preserve">T-1043</t>
        </is>
      </c>
      <c r="B4" t="inlineStr">
        <is>
          <t xml:space="preserve">Pending</t>
        </is>
      </c>
      <c r="C4" t="inlineStr">
        <is>
          <t xml:space="preserve">Chat</t>
        </is>
      </c>
      <c r="D4" t="inlineStr">
        <is>
          <t xml:space="preserve">Medium</t>
        </is>
      </c>
      <c r="E4" t="inlineStr">
        <is>
          <t xml:space="preserve">Return label missing</t>
        </is>
      </c>
      <c r="G4" t="inlineStr">
        <is>
          <t xml:space="preserve">Escalated</t>
        </is>
      </c>
      <c r="I4" t="inlineStr">
        <is>
          <t xml:space="preserve">Why COUNTIFS with two values in one column returns 0</t>
        </is>
      </c>
      <c r="J4">
        <f>COUNTIFS(B2:B11,"Open",B2:B11,"Pending")</f>
        <v>0</v>
      </c>
    </row>
    <row r="5">
      <c r="A5" t="inlineStr">
        <is>
          <t xml:space="preserve">T-1044</t>
        </is>
      </c>
      <c r="B5" t="inlineStr">
        <is>
          <t xml:space="preserve">Escalated</t>
        </is>
      </c>
      <c r="C5" t="inlineStr">
        <is>
          <t xml:space="preserve">Email</t>
        </is>
      </c>
      <c r="D5" t="inlineStr">
        <is>
          <t xml:space="preserve">High</t>
        </is>
      </c>
      <c r="E5" t="inlineStr">
        <is>
          <t xml:space="preserve">Refund for a return</t>
        </is>
      </c>
      <c r="I5" t="inlineStr">
        <is>
          <t xml:space="preserve">Keep the values in cells instead</t>
        </is>
      </c>
      <c r="J5">
        <f>SUMPRODUCT(COUNTIF(B2:B11,G2:G4))</f>
        <v>6</v>
      </c>
    </row>
    <row r="6">
      <c r="A6" t="inlineStr">
        <is>
          <t xml:space="preserve">T-1045</t>
        </is>
      </c>
      <c r="B6" t="inlineStr">
        <is>
          <t xml:space="preserve">Open</t>
        </is>
      </c>
      <c r="C6" t="inlineStr">
        <is>
          <t xml:space="preserve">Chat</t>
        </is>
      </c>
      <c r="D6" t="inlineStr">
        <is>
          <t xml:space="preserve">Low</t>
        </is>
      </c>
      <c r="E6" t="inlineStr">
        <is>
          <t xml:space="preserve">Change delivery address</t>
        </is>
      </c>
      <c r="I6" t="inlineStr">
        <is>
          <t xml:space="preserve">The count is lower than what you can see: stray spaces</t>
        </is>
      </c>
      <c r="J6">
        <f>SUMPRODUCT(--ISNUMBER(MATCH(TRIM(B2:B11),G2:G4,0)))</f>
        <v>7</v>
      </c>
    </row>
    <row r="7">
      <c r="A7" t="inlineStr">
        <is>
          <t xml:space="preserve">T-1046</t>
        </is>
      </c>
      <c r="B7" t="inlineStr">
        <is>
          <t xml:space="preserve">Closed</t>
        </is>
      </c>
      <c r="C7" t="inlineStr">
        <is>
          <t xml:space="preserve">Email</t>
        </is>
      </c>
      <c r="D7" t="inlineStr">
        <is>
          <t xml:space="preserve">Medium</t>
        </is>
      </c>
      <c r="E7" t="inlineStr">
        <is>
          <t xml:space="preserve">Invoice copy</t>
        </is>
      </c>
      <c r="I7" t="inlineStr">
        <is>
          <t xml:space="preserve">Partial matches: the wildcard double count</t>
        </is>
      </c>
      <c r="J7">
        <f>SUMPRODUCT(--((ISNUMBER(SEARCH("refund",E2:E11))+ISNUMBER(SEARCH("return",E2:E11)))&gt;0))</f>
        <v>5</v>
      </c>
    </row>
    <row r="8">
      <c r="A8" t="inlineStr">
        <is>
          <t xml:space="preserve">T-1047</t>
        </is>
      </c>
      <c r="B8" t="inlineStr">
        <is>
          <t xml:space="preserve">Pending</t>
        </is>
      </c>
      <c r="C8" t="inlineStr">
        <is>
          <t xml:space="preserve">Phone</t>
        </is>
      </c>
      <c r="D8" t="inlineStr">
        <is>
          <t xml:space="preserve">High</t>
        </is>
      </c>
      <c r="E8" t="inlineStr">
        <is>
          <t xml:space="preserve">Damaged item, return</t>
        </is>
      </c>
      <c r="I8" t="inlineStr">
        <is>
          <t xml:space="preserve">Several values plus another condition</t>
        </is>
      </c>
      <c r="J8">
        <f>SUM(COUNTIFS(B2:B11,{"Open","Pending"},C2:C11,"Email"))</f>
        <v>2</v>
      </c>
    </row>
    <row r="9">
      <c r="A9" t="inlineStr">
        <is>
          <t xml:space="preserve">T-1048</t>
        </is>
      </c>
      <c r="B9" t="inlineStr">
        <is>
          <t xml:space="preserve">open</t>
        </is>
      </c>
      <c r="C9" t="inlineStr">
        <is>
          <t xml:space="preserve">Email</t>
        </is>
      </c>
      <c r="D9" t="inlineStr">
        <is>
          <t xml:space="preserve">Medium</t>
        </is>
      </c>
      <c r="E9" t="inlineStr">
        <is>
          <t xml:space="preserve">Refund status</t>
        </is>
      </c>
    </row>
    <row r="10">
      <c r="A10" t="inlineStr">
        <is>
          <t xml:space="preserve">T-1049</t>
        </is>
      </c>
      <c r="B10" t="inlineStr">
        <is>
          <t xml:space="preserve">Resolved</t>
        </is>
      </c>
      <c r="C10" t="inlineStr">
        <is>
          <t xml:space="preserve">Chat</t>
        </is>
      </c>
      <c r="D10" t="inlineStr">
        <is>
          <t xml:space="preserve">Low</t>
        </is>
      </c>
      <c r="E10" t="inlineStr">
        <is>
          <t xml:space="preserve">Discount code</t>
        </is>
      </c>
    </row>
    <row r="11">
      <c r="A11" t="inlineStr">
        <is>
          <t xml:space="preserve">T-1050</t>
        </is>
      </c>
      <c r="B11" t="inlineStr">
        <is>
          <t xml:space="preserve">Pending </t>
        </is>
      </c>
      <c r="C11" t="inlineStr">
        <is>
          <t xml:space="preserve">Email</t>
        </is>
      </c>
      <c r="D11" t="inlineStr">
        <is>
          <t xml:space="preserve">Medium</t>
        </is>
      </c>
      <c r="E11" t="inlineStr">
        <is>
          <t xml:space="preserve">Late delivery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countif-multiple-values-in-excel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