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Invoice</t>
        </is>
      </c>
      <c r="B1" s="2" t="inlineStr">
        <is>
          <t xml:space="preserve">Client</t>
        </is>
      </c>
      <c r="C1" s="2" t="inlineStr">
        <is>
          <t xml:space="preserve">Amount</t>
        </is>
      </c>
      <c r="D1" s="2" t="inlineStr">
        <is>
          <t xml:space="preserve">Due</t>
        </is>
      </c>
      <c r="E1" s="2" t="inlineStr">
        <is>
          <t xml:space="preserve">Paid on</t>
        </is>
      </c>
      <c r="F1" s="2" t="inlineStr">
        <is>
          <t xml:space="preserve">Status</t>
        </is>
      </c>
      <c r="H1" s="2" t="inlineStr">
        <is>
          <t xml:space="preserve">As of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INV-1041</t>
        </is>
      </c>
      <c r="B2" t="inlineStr">
        <is>
          <t xml:space="preserve">Harbor Dental</t>
        </is>
      </c>
      <c r="C2">
        <v>1850</v>
      </c>
      <c r="D2" s="5">
        <v>46295</v>
      </c>
      <c r="E2" s="5">
        <v>46293</v>
      </c>
      <c r="F2" t="str">
        <f>IF(E2&lt;&gt;"","Paid",IF(D2&lt;$H$2,"Overdue","Open"))</f>
        <v>Paid</v>
      </c>
      <c r="H2" s="5">
        <v>46329</v>
      </c>
      <c r="J2" t="inlineStr">
        <is>
          <t xml:space="preserve">Method 1: Filter by Color, then SUBTOTAL</t>
        </is>
      </c>
      <c r="K2">
        <f>SUBTOTAL(103,A2:A11)</f>
        <v>10</v>
      </c>
    </row>
    <row r="3">
      <c r="A3" t="inlineStr">
        <is>
          <t xml:space="preserve">INV-1042</t>
        </is>
      </c>
      <c r="B3" t="inlineStr">
        <is>
          <t xml:space="preserve">Kestrel Media</t>
        </is>
      </c>
      <c r="C3">
        <v>4200</v>
      </c>
      <c r="D3" s="5">
        <v>46305</v>
      </c>
      <c r="F3" t="str">
        <f>IF(E3&lt;&gt;"","Paid",IF(D3&lt;$H$2,"Overdue","Open"))</f>
        <v>Overdue</v>
      </c>
      <c r="J3" t="inlineStr">
        <is>
          <t xml:space="preserve">Method 3 (best): count the rule behind the color</t>
        </is>
      </c>
      <c r="K3">
        <f>COUNTIFS(E2:E11,"",D2:D11,"&lt;"&amp;H2)</f>
        <v>5</v>
      </c>
    </row>
    <row r="4">
      <c r="A4" t="inlineStr">
        <is>
          <t xml:space="preserve">INV-1043</t>
        </is>
      </c>
      <c r="B4" t="inlineStr">
        <is>
          <t xml:space="preserve">Ridgeway Farms</t>
        </is>
      </c>
      <c r="C4">
        <v>760</v>
      </c>
      <c r="D4" s="5">
        <v>46310</v>
      </c>
      <c r="E4" s="5">
        <v>46315</v>
      </c>
      <c r="F4" t="str">
        <f>IF(E4&lt;&gt;"","Paid",IF(D4&lt;$H$2,"Overdue","Open"))</f>
        <v>Paid</v>
      </c>
      <c r="J4" t="inlineStr">
        <is>
          <t xml:space="preserve">Sum by color with a helper column</t>
        </is>
      </c>
      <c r="K4">
        <f>SUMIF(F2:F11,"Overdue",C2:C11)</f>
        <v>10510</v>
      </c>
    </row>
    <row r="5">
      <c r="A5" t="inlineStr">
        <is>
          <t xml:space="preserve">INV-1044</t>
        </is>
      </c>
      <c r="B5" t="inlineStr">
        <is>
          <t xml:space="preserve">Bluefin Studio</t>
        </is>
      </c>
      <c r="C5">
        <v>2375</v>
      </c>
      <c r="D5" s="5">
        <v>46315</v>
      </c>
      <c r="F5" t="str">
        <f>IF(E5&lt;&gt;"","Paid",IF(D5&lt;$H$2,"Overdue","Open"))</f>
        <v>Overdue</v>
      </c>
    </row>
    <row r="6">
      <c r="A6" t="inlineStr">
        <is>
          <t xml:space="preserve">INV-1045</t>
        </is>
      </c>
      <c r="B6" t="inlineStr">
        <is>
          <t xml:space="preserve">Juniper Books</t>
        </is>
      </c>
      <c r="C6">
        <v>1120</v>
      </c>
      <c r="D6" s="5">
        <v>46326</v>
      </c>
      <c r="F6" t="str">
        <f>IF(E6&lt;&gt;"","Paid",IF(D6&lt;$H$2,"Overdue","Open"))</f>
        <v>Overdue</v>
      </c>
    </row>
    <row r="7">
      <c r="A7" t="inlineStr">
        <is>
          <t xml:space="preserve">INV-1046</t>
        </is>
      </c>
      <c r="B7" t="inlineStr">
        <is>
          <t xml:space="preserve">Northgate Gym</t>
        </is>
      </c>
      <c r="C7">
        <v>980</v>
      </c>
      <c r="D7" s="5">
        <v>46336</v>
      </c>
      <c r="F7" t="str">
        <f>IF(E7&lt;&gt;"","Paid",IF(D7&lt;$H$2,"Overdue","Open"))</f>
        <v>Open</v>
      </c>
    </row>
    <row r="8">
      <c r="A8" t="inlineStr">
        <is>
          <t xml:space="preserve">INV-1047</t>
        </is>
      </c>
      <c r="B8" t="inlineStr">
        <is>
          <t xml:space="preserve">Cobalt Print</t>
        </is>
      </c>
      <c r="C8">
        <v>3050</v>
      </c>
      <c r="D8" s="5">
        <v>46300</v>
      </c>
      <c r="E8" s="5">
        <v>46299</v>
      </c>
      <c r="F8" t="str">
        <f>IF(E8&lt;&gt;"","Paid",IF(D8&lt;$H$2,"Overdue","Open"))</f>
        <v>Paid</v>
      </c>
    </row>
    <row r="9">
      <c r="A9" t="inlineStr">
        <is>
          <t xml:space="preserve">INV-1048</t>
        </is>
      </c>
      <c r="B9" t="inlineStr">
        <is>
          <t xml:space="preserve">Maple &amp; Co</t>
        </is>
      </c>
      <c r="C9">
        <v>615</v>
      </c>
      <c r="D9" s="5">
        <v>46320</v>
      </c>
      <c r="F9" t="str">
        <f>IF(E9&lt;&gt;"","Paid",IF(D9&lt;$H$2,"Overdue","Open"))</f>
        <v>Overdue</v>
      </c>
    </row>
    <row r="10">
      <c r="A10" t="inlineStr">
        <is>
          <t xml:space="preserve">INV-1049</t>
        </is>
      </c>
      <c r="B10" t="inlineStr">
        <is>
          <t xml:space="preserve">Orchid Florals</t>
        </is>
      </c>
      <c r="C10">
        <v>1490</v>
      </c>
      <c r="D10" s="5">
        <v>46341</v>
      </c>
      <c r="F10" t="str">
        <f>IF(E10&lt;&gt;"","Paid",IF(D10&lt;$H$2,"Overdue","Open"))</f>
        <v>Open</v>
      </c>
    </row>
    <row r="11">
      <c r="A11" t="inlineStr">
        <is>
          <t xml:space="preserve">INV-1050</t>
        </is>
      </c>
      <c r="B11" t="inlineStr">
        <is>
          <t xml:space="preserve">Summit Tutoring</t>
        </is>
      </c>
      <c r="C11">
        <v>2200</v>
      </c>
      <c r="D11" s="5">
        <v>46285</v>
      </c>
      <c r="F11" t="str">
        <f>IF(E11&lt;&gt;"","Paid",IF(D11&lt;$H$2,"Overdue","Open"))</f>
        <v>Overdue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count-colored-cells-in-excel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