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Opened</t>
        </is>
      </c>
      <c r="B1" s="2" t="inlineStr">
        <is>
          <t xml:space="preserve">Channel</t>
        </is>
      </c>
      <c r="C1" s="2" t="inlineStr">
        <is>
          <t xml:space="preserve">Status</t>
        </is>
      </c>
      <c r="F1" s="2" t="inlineStr">
        <is>
          <t xml:space="preserve">Month</t>
        </is>
      </c>
      <c r="G1" s="2" t="inlineStr">
        <is>
          <t xml:space="preserve">Tickets</t>
        </is>
      </c>
      <c r="H1" s="2" t="inlineStr">
        <is>
          <t xml:space="preserve">Feb export (text)</t>
        </is>
      </c>
      <c r="I1" s="2" t="inlineStr">
        <is>
          <t xml:space="preserve">Month name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s="5">
        <v>46354</v>
      </c>
      <c r="B2" t="inlineStr">
        <is>
          <t xml:space="preserve">Email</t>
        </is>
      </c>
      <c r="C2" t="inlineStr">
        <is>
          <t xml:space="preserve">Closed</t>
        </is>
      </c>
      <c r="F2" s="5">
        <v>46327</v>
      </c>
      <c r="H2" t="inlineStr">
        <is>
          <t xml:space="preserve">2027-02-03</t>
        </is>
      </c>
      <c r="I2" t="inlineStr">
        <is>
          <t xml:space="preserve">January</t>
        </is>
      </c>
      <c r="K2" t="inlineStr">
        <is>
          <t xml:space="preserve">A monthly count table with COUNTIFS</t>
        </is>
      </c>
      <c r="L2">
        <f>COUNTIFS($A$2:$A$12,"&gt;="&amp;F3,$A$2:$A$12,"&lt;"&amp;EDATE(F3,1))</f>
        <v>4</v>
      </c>
    </row>
    <row r="3">
      <c r="A3" s="5">
        <v>46358</v>
      </c>
      <c r="B3" t="inlineStr">
        <is>
          <t xml:space="preserve">Phone</t>
        </is>
      </c>
      <c r="C3" t="inlineStr">
        <is>
          <t xml:space="preserve">Closed</t>
        </is>
      </c>
      <c r="F3" s="5">
        <v>46357</v>
      </c>
      <c r="H3" t="inlineStr">
        <is>
          <t xml:space="preserve">2027-02-08</t>
        </is>
      </c>
      <c r="K3" t="inlineStr">
        <is>
          <t xml:space="preserve">Why "&lt;" the next 1st beats "&lt;=" the last day</t>
        </is>
      </c>
      <c r="L3">
        <f>COUNTIFS($A$2:$A$12,"&gt;="&amp;F3,$A$2:$A$12,"&lt;="&amp;EOMONTH(F3,0))</f>
        <v>3</v>
      </c>
    </row>
    <row r="4">
      <c r="A4" s="5">
        <v>46365</v>
      </c>
      <c r="B4" t="inlineStr">
        <is>
          <t xml:space="preserve">Email</t>
        </is>
      </c>
      <c r="C4" t="inlineStr">
        <is>
          <t xml:space="preserve">Closed</t>
        </is>
      </c>
      <c r="F4" s="5">
        <v>46388</v>
      </c>
      <c r="H4" t="inlineStr">
        <is>
          <t xml:space="preserve">2027-02-11</t>
        </is>
      </c>
      <c r="K4" t="inlineStr">
        <is>
          <t xml:space="preserve">Count one month picked by year and month number</t>
        </is>
      </c>
      <c r="L4">
        <f>COUNTIFS(A2:A12,"&gt;="&amp;DATE(G6,G7,1),A2:A12,"&lt;"&amp;DATE(G6,G7+1,1))</f>
        <v>4</v>
      </c>
    </row>
    <row r="5">
      <c r="A5" s="5">
        <v>46373</v>
      </c>
      <c r="B5" t="inlineStr">
        <is>
          <t xml:space="preserve">Chat</t>
        </is>
      </c>
      <c r="C5" t="inlineStr">
        <is>
          <t xml:space="preserve">Open</t>
        </is>
      </c>
      <c r="H5" t="inlineStr">
        <is>
          <t xml:space="preserve">2027-02-20</t>
        </is>
      </c>
      <c r="K5" t="inlineStr">
        <is>
          <t xml:space="preserve">The MONTH() shortcut and its two traps</t>
        </is>
      </c>
      <c r="L5">
        <f>SUMPRODUCT(--(MONTH(A2:A12)=1))</f>
        <v>6</v>
      </c>
    </row>
    <row r="6">
      <c r="A6" t="inlineStr">
        <is>
          <t xml:space="preserve">2026-12-31 16:40</t>
        </is>
      </c>
      <c r="B6" t="inlineStr">
        <is>
          <t xml:space="preserve">Email</t>
        </is>
      </c>
      <c r="C6" t="inlineStr">
        <is>
          <t xml:space="preserve">Open</t>
        </is>
      </c>
      <c r="F6" t="inlineStr">
        <is>
          <t xml:space="preserve">Year</t>
        </is>
      </c>
      <c r="G6">
        <v>2027</v>
      </c>
      <c r="K6" t="inlineStr">
        <is>
          <t xml:space="preserve">Text dates count as 0</t>
        </is>
      </c>
      <c r="L6">
        <f>COUNTIFS(H2:H5,"&gt;="&amp;DATE(2027,2,1),H2:H5,"&lt;"&amp;DATE(2027,3,1))</f>
        <v>0</v>
      </c>
    </row>
    <row r="7">
      <c r="A7" s="5">
        <v>46392</v>
      </c>
      <c r="B7" t="inlineStr">
        <is>
          <t xml:space="preserve">Phone</t>
        </is>
      </c>
      <c r="C7" t="inlineStr">
        <is>
          <t xml:space="preserve">Closed</t>
        </is>
      </c>
      <c r="F7" t="inlineStr">
        <is>
          <t xml:space="preserve">Month no.</t>
        </is>
      </c>
      <c r="G7">
        <v>1</v>
      </c>
    </row>
    <row r="8">
      <c r="A8" s="5">
        <v>46399</v>
      </c>
      <c r="B8" t="inlineStr">
        <is>
          <t xml:space="preserve">Email</t>
        </is>
      </c>
      <c r="C8" t="inlineStr">
        <is>
          <t xml:space="preserve">Open</t>
        </is>
      </c>
    </row>
    <row r="9">
      <c r="A9" s="5">
        <v>46406</v>
      </c>
      <c r="B9" t="inlineStr">
        <is>
          <t xml:space="preserve">Chat</t>
        </is>
      </c>
      <c r="C9" t="inlineStr">
        <is>
          <t xml:space="preserve">Closed</t>
        </is>
      </c>
    </row>
    <row r="10">
      <c r="A10" s="5">
        <v>46413</v>
      </c>
      <c r="B10" t="inlineStr">
        <is>
          <t xml:space="preserve">Email</t>
        </is>
      </c>
      <c r="C10" t="inlineStr">
        <is>
          <t xml:space="preserve">Open</t>
        </is>
      </c>
    </row>
    <row r="11">
      <c r="B11" t="inlineStr">
        <is>
          <t xml:space="preserve">Phone</t>
        </is>
      </c>
      <c r="C11" t="inlineStr">
        <is>
          <t xml:space="preserve">Open</t>
        </is>
      </c>
    </row>
    <row r="12">
      <c r="A12" s="5">
        <v>46036</v>
      </c>
      <c r="B12" t="inlineStr">
        <is>
          <t xml:space="preserve">Email</t>
        </is>
      </c>
      <c r="C12" t="inlineStr">
        <is>
          <t xml:space="preserve">Closed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count-cells-by-month-in-excel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