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created_at (Unix s)</t>
        </is>
      </c>
      <c r="C1" s="2" t="inlineStr">
        <is>
          <t xml:space="preserve">paid_at (Unix ms)</t>
        </is>
      </c>
      <c r="D1" s="2" t="inlineStr">
        <is>
          <t xml:space="preserve">Mixed export</t>
        </is>
      </c>
      <c r="E1" s="2" t="inlineStr">
        <is>
          <t xml:space="preserve">ISO 8601 text</t>
        </is>
      </c>
      <c r="G1" s="2" t="inlineStr">
        <is>
          <t xml:space="preserve">UTC offset (hours)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SO-50812</t>
        </is>
      </c>
      <c r="B2">
        <v>1793784600</v>
      </c>
      <c r="C2">
        <v>1793784662417</v>
      </c>
      <c r="D2">
        <v>1793784600</v>
      </c>
      <c r="E2" t="inlineStr">
        <is>
          <t xml:space="preserve">2026-11-04T09:30:00Z</t>
        </is>
      </c>
      <c r="G2">
        <v>-5</v>
      </c>
      <c r="I2" t="inlineStr">
        <is>
          <t xml:space="preserve">The formula and why it works</t>
        </is>
      </c>
      <c r="J2">
        <f>B2/86400+DATE(1970,1,1)</f>
        <v>46330.3958333333</v>
      </c>
    </row>
    <row r="3">
      <c r="A3" t="inlineStr">
        <is>
          <t xml:space="preserve">SO-50813</t>
        </is>
      </c>
      <c r="B3">
        <v>1793801112</v>
      </c>
      <c r="C3">
        <v>1793801190052</v>
      </c>
      <c r="D3">
        <v>1793801112000</v>
      </c>
      <c r="E3" t="inlineStr">
        <is>
          <t xml:space="preserve">2026-11-04T14:05:12Z</t>
        </is>
      </c>
      <c r="I3" t="inlineStr">
        <is>
          <t xml:space="preserve">Millisecond timestamps (13 digits)</t>
        </is>
      </c>
      <c r="J3">
        <f>C2/86400000+DATE(1970,1,1)</f>
        <v>46330.3965557523</v>
      </c>
    </row>
    <row r="4">
      <c r="A4" t="inlineStr">
        <is>
          <t xml:space="preserve">SO-50814</t>
        </is>
      </c>
      <c r="B4">
        <v>1793749710</v>
      </c>
      <c r="C4">
        <v>1793749755930</v>
      </c>
      <c r="D4">
        <v>1793749710</v>
      </c>
      <c r="E4" t="inlineStr">
        <is>
          <t xml:space="preserve">2026-11-03T23:48:30Z</t>
        </is>
      </c>
      <c r="G4" t="inlineStr">
        <is>
          <t xml:space="preserve">Sale starts (local)</t>
        </is>
      </c>
      <c r="I4" t="inlineStr">
        <is>
          <t xml:space="preserve">A column with both: check the length</t>
        </is>
      </c>
      <c r="J4">
        <f>IF(LEN(D3)=13,D3/86400000,D3/86400)+DATE(1970,1,1)</f>
        <v>46330.5869444444</v>
      </c>
    </row>
    <row r="5">
      <c r="A5" t="inlineStr">
        <is>
          <t xml:space="preserve">SO-50815</t>
        </is>
      </c>
      <c r="B5">
        <v>1793859300</v>
      </c>
      <c r="C5">
        <v>1793859341208</v>
      </c>
      <c r="D5">
        <v>1793859300000</v>
      </c>
      <c r="E5" t="inlineStr">
        <is>
          <t xml:space="preserve">2026-11-05T06:15:00Z</t>
        </is>
      </c>
      <c r="G5">
        <v>46353.375</v>
      </c>
      <c r="I5" t="inlineStr">
        <is>
          <t xml:space="preserve">Convert to your time zone with an offset cell</t>
        </is>
      </c>
      <c r="J5">
        <f>B4/86400+DATE(1970,1,1)+$G$2/24</f>
        <v>46329.7836805555</v>
      </c>
    </row>
    <row r="6">
      <c r="A6" t="inlineStr">
        <is>
          <t xml:space="preserve">SO-50816</t>
        </is>
      </c>
      <c r="B6">
        <v>1793900529</v>
      </c>
      <c r="C6">
        <v>1793900602776</v>
      </c>
      <c r="D6">
        <v>1793900529</v>
      </c>
      <c r="E6" t="inlineStr">
        <is>
          <t xml:space="preserve">2026-11-05T17:42:09Z</t>
        </is>
      </c>
      <c r="I6" t="inlineStr">
        <is>
          <t xml:space="preserve">Back the other way: Excel date to Unix timestamp</t>
        </is>
      </c>
      <c r="J6">
        <f>ROUND((G5-$G$2/24-DATE(1970,1,1))*86400,0)</f>
        <v>1795788000</v>
      </c>
    </row>
    <row r="7">
      <c r="I7" t="inlineStr">
        <is>
          <t xml:space="preserve">ISO 8601 text like 2026-11-04T09:30:00Z</t>
        </is>
      </c>
      <c r="J7">
        <f>DATE(LEFT(E2,4),MID(E2,6,2),MID(E2,9,2))+TIME(MID(E2,12,2),MID(E2,15,2),MID(E2,18,2))</f>
        <v>46330.3958333333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convert-unix-timestamp-to-date-in-excel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