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2" max="12" width="42.7" customWidth="1"/>
    <col min="13" max="13" width="18.7" customWidth="1"/>
  </cols>
  <sheetData>
    <row r="1">
      <c r="A1" s="2" t="inlineStr">
        <is>
          <t xml:space="preserve">Invoice</t>
        </is>
      </c>
      <c r="B1" s="2" t="inlineStr">
        <is>
          <t xml:space="preserve">Supplier</t>
        </is>
      </c>
      <c r="C1" s="2" t="inlineStr">
        <is>
          <t xml:space="preserve">Currency</t>
        </is>
      </c>
      <c r="D1" s="2" t="inlineStr">
        <is>
          <t xml:space="preserve">Amount</t>
        </is>
      </c>
      <c r="G1" s="2" t="inlineStr">
        <is>
          <t xml:space="preserve">Currency</t>
        </is>
      </c>
      <c r="H1" s="2" t="inlineStr">
        <is>
          <t xml:space="preserve">Per 1 GBP</t>
        </is>
      </c>
      <c r="J1" s="2" t="inlineStr">
        <is>
          <t xml:space="preserve">USD per 1 GBP</t>
        </is>
      </c>
      <c r="L1" s="2" t="inlineStr">
        <is>
          <t xml:space="preserve">Example</t>
        </is>
      </c>
      <c r="M1" s="2" t="inlineStr">
        <is>
          <t xml:space="preserve">Formula result</t>
        </is>
      </c>
    </row>
    <row r="2">
      <c r="A2" t="inlineStr">
        <is>
          <t xml:space="preserve">INV-2207</t>
        </is>
      </c>
      <c r="B2" t="inlineStr">
        <is>
          <t xml:space="preserve">Lindqvist AB</t>
        </is>
      </c>
      <c r="C2" t="inlineStr">
        <is>
          <t xml:space="preserve">SEK</t>
        </is>
      </c>
      <c r="D2">
        <v>48250</v>
      </c>
      <c r="G2" t="inlineStr">
        <is>
          <t xml:space="preserve">GBP</t>
        </is>
      </c>
      <c r="H2">
        <v>1</v>
      </c>
      <c r="J2">
        <v>1.331</v>
      </c>
      <c r="L2" t="inlineStr">
        <is>
          <t xml:space="preserve">One rate in one cell, locked with $</t>
        </is>
      </c>
      <c r="M2">
        <f>ROUND(D4/$J$2,2)</f>
        <v>9579.26</v>
      </c>
    </row>
    <row r="3">
      <c r="A3" t="inlineStr">
        <is>
          <t xml:space="preserve">INV-2208</t>
        </is>
      </c>
      <c r="B3" t="inlineStr">
        <is>
          <t xml:space="preserve">Moreau SARL</t>
        </is>
      </c>
      <c r="C3" t="inlineStr">
        <is>
          <t xml:space="preserve">EUR</t>
        </is>
      </c>
      <c r="D3">
        <v>3180.4</v>
      </c>
      <c r="G3" t="inlineStr">
        <is>
          <t xml:space="preserve">EUR</t>
        </is>
      </c>
      <c r="H3">
        <v>1.152</v>
      </c>
      <c r="L3" t="inlineStr">
        <is>
          <t xml:space="preserve">Multiply or divide? Read the rate's direction</t>
        </is>
      </c>
      <c r="M3">
        <f>ROUND(1/J2,4)</f>
        <v>0.7513</v>
      </c>
    </row>
    <row r="4">
      <c r="A4" t="inlineStr">
        <is>
          <t xml:space="preserve">INV-2209</t>
        </is>
      </c>
      <c r="B4" t="inlineStr">
        <is>
          <t xml:space="preserve">Harbor Tools Inc</t>
        </is>
      </c>
      <c r="C4" t="inlineStr">
        <is>
          <t xml:space="preserve">USD</t>
        </is>
      </c>
      <c r="D4">
        <v>12749.99</v>
      </c>
      <c r="G4" t="inlineStr">
        <is>
          <t xml:space="preserve">USD</t>
        </is>
      </c>
      <c r="H4">
        <v>1.331</v>
      </c>
      <c r="L4" t="inlineStr">
        <is>
          <t xml:space="preserve">Many currencies: a rate table with XLOOKUP</t>
        </is>
      </c>
      <c r="M4">
        <f>ROUND(D2/_xlfn.XLOOKUP(C2,$G$2:$G$7,$H$2:$H$7),2)</f>
        <v>3817.25</v>
      </c>
    </row>
    <row r="5">
      <c r="A5" t="inlineStr">
        <is>
          <t xml:space="preserve">INV-2210</t>
        </is>
      </c>
      <c r="B5" t="inlineStr">
        <is>
          <t xml:space="preserve">Kowalski sp. z o.o.</t>
        </is>
      </c>
      <c r="C5" t="inlineStr">
        <is>
          <t xml:space="preserve">PLN</t>
        </is>
      </c>
      <c r="D5">
        <v>21600</v>
      </c>
      <c r="G5" t="inlineStr">
        <is>
          <t xml:space="preserve">SEK</t>
        </is>
      </c>
      <c r="H5">
        <v>12.64</v>
      </c>
      <c r="L5" t="inlineStr">
        <is>
          <t xml:space="preserve">Round each line to 2 decimals (and watch the total)</t>
        </is>
      </c>
      <c r="M5">
        <f>SUMPRODUCT(ROUND(D2:D7/SUMIF(G2:G7,C2:C7,H2:H7),2))</f>
        <v>28173.02</v>
      </c>
    </row>
    <row r="6">
      <c r="A6" t="inlineStr">
        <is>
          <t xml:space="preserve">INV-2211</t>
        </is>
      </c>
      <c r="B6" t="inlineStr">
        <is>
          <t xml:space="preserve">Bauer GmbH</t>
        </is>
      </c>
      <c r="C6" t="inlineStr">
        <is>
          <t xml:space="preserve">EUR</t>
        </is>
      </c>
      <c r="D6">
        <v>845</v>
      </c>
      <c r="G6" t="inlineStr">
        <is>
          <t xml:space="preserve">PLN</t>
        </is>
      </c>
      <c r="H6">
        <v>4.905</v>
      </c>
    </row>
    <row r="7">
      <c r="A7" t="inlineStr">
        <is>
          <t xml:space="preserve">INV-2212</t>
        </is>
      </c>
      <c r="B7" t="inlineStr">
        <is>
          <t xml:space="preserve">Tanaka KK</t>
        </is>
      </c>
      <c r="C7" t="inlineStr">
        <is>
          <t xml:space="preserve">JPY</t>
        </is>
      </c>
      <c r="D7">
        <v>1385000</v>
      </c>
      <c r="G7" t="inlineStr">
        <is>
          <t xml:space="preserve">JPY</t>
        </is>
      </c>
      <c r="H7">
        <v>201.35</v>
      </c>
    </row>
    <row r="8">
      <c r="A8" t="inlineStr">
        <is>
          <t xml:space="preserve">INV-2213</t>
        </is>
      </c>
      <c r="B8" t="inlineStr">
        <is>
          <t xml:space="preserve">Moreau SARL</t>
        </is>
      </c>
      <c r="C8" t="inlineStr">
        <is>
          <t xml:space="preserve">eur </t>
        </is>
      </c>
      <c r="D8">
        <v>1200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convert-currency-in-excel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