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Response date</t>
        </is>
      </c>
      <c r="B1" s="2" t="inlineStr">
        <is>
          <t xml:space="preserve">Team</t>
        </is>
      </c>
      <c r="C1" s="2" t="inlineStr">
        <is>
          <t xml:space="preserve">Score (0-10)</t>
        </is>
      </c>
      <c r="E1" s="2" t="inlineStr">
        <is>
          <t xml:space="preserve">Team</t>
        </is>
      </c>
      <c r="G1" s="2" t="inlineStr">
        <is>
          <t xml:space="preserve">Month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s="5">
        <v>46268</v>
      </c>
      <c r="B2" t="inlineStr">
        <is>
          <t xml:space="preserve">Support</t>
        </is>
      </c>
      <c r="C2">
        <v>10</v>
      </c>
      <c r="E2" t="inlineStr">
        <is>
          <t xml:space="preserve">Support</t>
        </is>
      </c>
      <c r="G2" s="5">
        <v>46266</v>
      </c>
      <c r="I2" t="inlineStr">
        <is>
          <t xml:space="preserve">The NPS formula in one cell</t>
        </is>
      </c>
      <c r="J2">
        <f>(COUNTIF(C2:C14,"&gt;=9")-COUNTIF(C2:C14,"&lt;=6"))/COUNT(C2:C14)*100</f>
        <v>20</v>
      </c>
    </row>
    <row r="3">
      <c r="A3" s="5">
        <v>46270</v>
      </c>
      <c r="B3" t="inlineStr">
        <is>
          <t xml:space="preserve">Sales</t>
        </is>
      </c>
      <c r="C3">
        <v>9</v>
      </c>
      <c r="E3" t="inlineStr">
        <is>
          <t xml:space="preserve">Sales</t>
        </is>
      </c>
      <c r="G3" s="5">
        <v>46296</v>
      </c>
      <c r="I3" t="inlineStr">
        <is>
          <t xml:space="preserve">A promoters, passives and detractors table</t>
        </is>
      </c>
      <c r="J3">
        <f>COUNTIF(C2:C14,"&gt;=9")/COUNT(C2:C14)-COUNTIF(C2:C14,"&lt;=6")/COUNT(C2:C14)</f>
        <v>0.2</v>
      </c>
    </row>
    <row r="4">
      <c r="A4" s="5">
        <v>46276</v>
      </c>
      <c r="B4" t="inlineStr">
        <is>
          <t xml:space="preserve">Support</t>
        </is>
      </c>
      <c r="C4">
        <v>7</v>
      </c>
      <c r="I4" t="inlineStr">
        <is>
          <t xml:space="preserve">NPS by team with COUNTIFS</t>
        </is>
      </c>
      <c r="J4">
        <f>ROUND((COUNTIFS(B2:B14,E2,C2:C14,"&gt;=9")-COUNTIFS(B2:B14,E2,C2:C14,"&lt;=6"))/COUNTIFS(B2:B14,E2,C2:C14,"&gt;=0")*100,0)</f>
        <v>25</v>
      </c>
    </row>
    <row r="5">
      <c r="A5" s="5">
        <v>46283</v>
      </c>
      <c r="B5" t="inlineStr">
        <is>
          <t xml:space="preserve">Support</t>
        </is>
      </c>
      <c r="C5">
        <v>3</v>
      </c>
      <c r="I5" t="inlineStr">
        <is>
          <t xml:space="preserve">NPS by month, and ROUND vs ROUNDUP</t>
        </is>
      </c>
      <c r="J5">
        <f>ROUND((COUNTIFS(A2:A14,"&gt;="&amp;G2,A2:A14,"&lt;"&amp;EDATE(G2,1),C2:C14,"&gt;=9")-COUNTIFS(A2:A14,"&gt;="&amp;G2,A2:A14,"&lt;"&amp;EDATE(G2,1),C2:C14,"&lt;=6"))/COUNTIFS(A2:A14,"&gt;="&amp;G2,A2:A14,"&lt;"&amp;EDATE(G2,1),C2:C14,"&gt;=0")*100,0)</f>
        <v>33</v>
      </c>
    </row>
    <row r="6">
      <c r="A6" s="5">
        <v>46289</v>
      </c>
      <c r="B6" t="inlineStr">
        <is>
          <t xml:space="preserve">Sales</t>
        </is>
      </c>
      <c r="C6">
        <v>8</v>
      </c>
      <c r="I6" t="inlineStr">
        <is>
          <t xml:space="preserve">Scores typed as text, blanks and N/A</t>
        </is>
      </c>
      <c r="J6">
        <f>COUNTA(C2:C14)-COUNT(C2:C14)</f>
        <v>2</v>
      </c>
    </row>
    <row r="7">
      <c r="A7" s="5">
        <v>46294</v>
      </c>
      <c r="B7" t="inlineStr">
        <is>
          <t xml:space="preserve">Sales</t>
        </is>
      </c>
      <c r="C7">
        <v>10</v>
      </c>
    </row>
    <row r="8">
      <c r="A8" s="5">
        <v>46297</v>
      </c>
      <c r="B8" t="inlineStr">
        <is>
          <t xml:space="preserve">Support</t>
        </is>
      </c>
    </row>
    <row r="9">
      <c r="A9" s="5">
        <v>46302</v>
      </c>
      <c r="B9" t="inlineStr">
        <is>
          <t xml:space="preserve">Sales</t>
        </is>
      </c>
      <c r="C9">
        <v>6</v>
      </c>
    </row>
    <row r="10">
      <c r="A10" s="5">
        <v>46308</v>
      </c>
      <c r="B10" t="inlineStr">
        <is>
          <t xml:space="preserve">Support</t>
        </is>
      </c>
      <c r="C10" t="inlineStr">
        <is>
          <t xml:space="preserve">9</t>
        </is>
      </c>
    </row>
    <row r="11">
      <c r="A11" s="5">
        <v>46315</v>
      </c>
      <c r="B11" t="inlineStr">
        <is>
          <t xml:space="preserve">Support</t>
        </is>
      </c>
      <c r="C11">
        <v>10</v>
      </c>
    </row>
    <row r="12">
      <c r="A12" s="5">
        <v>46317</v>
      </c>
      <c r="B12" t="inlineStr">
        <is>
          <t xml:space="preserve">Sales</t>
        </is>
      </c>
      <c r="C12">
        <v>5</v>
      </c>
    </row>
    <row r="13">
      <c r="A13" s="5">
        <v>46323</v>
      </c>
      <c r="B13" t="inlineStr">
        <is>
          <t xml:space="preserve">Sales</t>
        </is>
      </c>
      <c r="C13">
        <v>9</v>
      </c>
    </row>
    <row r="14">
      <c r="A14" s="5">
        <v>46325</v>
      </c>
      <c r="B14" t="inlineStr">
        <is>
          <t xml:space="preserve">Support</t>
        </is>
      </c>
      <c r="C14" t="inlineStr">
        <is>
          <t xml:space="preserve">N/A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calculate-nps-in-excel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