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Input</t>
        </is>
      </c>
      <c r="B1" s="2" t="inlineStr">
        <is>
          <t xml:space="preserve">Value</t>
        </is>
      </c>
      <c r="D1" s="2" t="inlineStr">
        <is>
          <t xml:space="preserve">Year</t>
        </is>
      </c>
      <c r="E1" s="2" t="inlineStr">
        <is>
          <t xml:space="preserve">Straight-line</t>
        </is>
      </c>
      <c r="F1" s="2" t="inlineStr">
        <is>
          <t xml:space="preserve">Double-declining</t>
        </is>
      </c>
      <c r="G1" s="2" t="inlineStr">
        <is>
          <t xml:space="preserve">Book value (DDB)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Cost</t>
        </is>
      </c>
      <c r="B2">
        <v>38000</v>
      </c>
      <c r="D2">
        <v>1</v>
      </c>
      <c r="E2">
        <f>($B$2-$B$3)/$B$4</f>
        <v>6400</v>
      </c>
      <c r="F2">
        <f>MIN($B$2*2/$B$4,$B$2-$B$3)</f>
        <v>15200</v>
      </c>
      <c r="G2">
        <f>$B$2-F2</f>
        <v>22800</v>
      </c>
      <c r="I2" t="inlineStr">
        <is>
          <t xml:space="preserve">Straight-line: SLN or (cost - salvage) / life</t>
        </is>
      </c>
      <c r="J2">
        <f>(B2-B3)/B4</f>
        <v>6400</v>
      </c>
    </row>
    <row r="3">
      <c r="A3" t="inlineStr">
        <is>
          <t xml:space="preserve">Salvage value</t>
        </is>
      </c>
      <c r="B3">
        <v>6000</v>
      </c>
      <c r="D3">
        <v>2</v>
      </c>
      <c r="E3">
        <f>($B$2-$B$3)/$B$4</f>
        <v>6400</v>
      </c>
      <c r="F3">
        <f>MIN(G2*2/$B$4,G2-$B$3)</f>
        <v>9120</v>
      </c>
      <c r="G3">
        <f>G2-F3</f>
        <v>13680</v>
      </c>
      <c r="I3" t="inlineStr">
        <is>
          <t xml:space="preserve">Double-declining balance: DDB</t>
        </is>
      </c>
      <c r="J3">
        <f>MIN(G4*2/$B$4,G4-$B$3)</f>
        <v>2208</v>
      </c>
    </row>
    <row r="4">
      <c r="A4" t="inlineStr">
        <is>
          <t xml:space="preserve">Useful life (years)</t>
        </is>
      </c>
      <c r="B4">
        <v>5</v>
      </c>
      <c r="D4">
        <v>3</v>
      </c>
      <c r="E4">
        <f>($B$2-$B$3)/$B$4</f>
        <v>6400</v>
      </c>
      <c r="F4">
        <f>MIN(G3*2/$B$4,G3-$B$3)</f>
        <v>5472</v>
      </c>
      <c r="G4">
        <f>G3-F4</f>
        <v>8208</v>
      </c>
      <c r="I4" t="inlineStr">
        <is>
          <t xml:space="preserve">The DDB gotcha: it does not always reach salvage</t>
        </is>
      </c>
      <c r="J4">
        <f>38000*(1-2/5)^5</f>
        <v>2954.88</v>
      </c>
    </row>
    <row r="5">
      <c r="D5">
        <v>4</v>
      </c>
      <c r="E5">
        <f>($B$2-$B$3)/$B$4</f>
        <v>6400</v>
      </c>
      <c r="F5">
        <f>MIN(G4*2/$B$4,G4-$B$3)</f>
        <v>2208</v>
      </c>
      <c r="G5">
        <f>G4-F5</f>
        <v>6000</v>
      </c>
      <c r="I5" t="inlineStr">
        <is>
          <t xml:space="preserve">Build the schedule and check it</t>
        </is>
      </c>
      <c r="J5">
        <f>SUM(F2:F6)</f>
        <v>32000</v>
      </c>
    </row>
    <row r="6">
      <c r="D6">
        <v>5</v>
      </c>
      <c r="E6">
        <f>($B$2-$B$3)/$B$4</f>
        <v>6400</v>
      </c>
      <c r="F6">
        <f>MIN(G5*2/$B$4,G5-$B$3)</f>
        <v>0</v>
      </c>
      <c r="G6">
        <f>G5-F6</f>
        <v>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calculate-depreciation-in-excel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