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Rep</t>
        </is>
      </c>
      <c r="B1" s="2" t="inlineStr">
        <is>
          <t xml:space="preserve">Sales</t>
        </is>
      </c>
      <c r="D1" s="2" t="inlineStr">
        <is>
          <t xml:space="preserve">Flat rate</t>
        </is>
      </c>
      <c r="F1" s="2" t="inlineStr">
        <is>
          <t xml:space="preserve">Tier from</t>
        </is>
      </c>
      <c r="G1" s="2" t="inlineStr">
        <is>
          <t xml:space="preserve">Rate</t>
        </is>
      </c>
      <c r="H1" s="2" t="inlineStr">
        <is>
          <t xml:space="preserve">Rate step</t>
        </is>
      </c>
      <c r="J1" s="2" t="inlineStr">
        <is>
          <t xml:space="preserve">Quota</t>
        </is>
      </c>
      <c r="K1" s="2" t="inlineStr">
        <is>
          <t xml:space="preserve">Cap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Priya Nair</t>
        </is>
      </c>
      <c r="B2">
        <v>42500</v>
      </c>
      <c r="D2">
        <v>0.05</v>
      </c>
      <c r="F2">
        <v>0</v>
      </c>
      <c r="G2">
        <v>0.03</v>
      </c>
      <c r="H2">
        <v>0.03</v>
      </c>
      <c r="J2">
        <v>25000</v>
      </c>
      <c r="K2">
        <v>4000</v>
      </c>
      <c r="M2" t="inlineStr">
        <is>
          <t xml:space="preserve">Flat-rate commission</t>
        </is>
      </c>
      <c r="N2">
        <f>B2*$D$2</f>
        <v>2125</v>
      </c>
    </row>
    <row r="3">
      <c r="A3" t="inlineStr">
        <is>
          <t xml:space="preserve">Marcus Webb</t>
        </is>
      </c>
      <c r="B3">
        <v>18200</v>
      </c>
      <c r="F3">
        <v>20000</v>
      </c>
      <c r="G3">
        <v>0.05</v>
      </c>
      <c r="H3">
        <v>0.02</v>
      </c>
      <c r="M3" t="inlineStr">
        <is>
          <t xml:space="preserve">Tiered rate on the whole amount</t>
        </is>
      </c>
      <c r="N3">
        <f>B4*VLOOKUP(B4,$F$2:$G$4,2,TRUE)</f>
        <v>4746</v>
      </c>
    </row>
    <row r="4">
      <c r="A4" t="inlineStr">
        <is>
          <t xml:space="preserve">Elena Ruiz</t>
        </is>
      </c>
      <c r="B4">
        <v>67800</v>
      </c>
      <c r="F4">
        <v>50000</v>
      </c>
      <c r="G4">
        <v>0.07</v>
      </c>
      <c r="H4">
        <v>0.02</v>
      </c>
      <c r="M4" t="inlineStr">
        <is>
          <t xml:space="preserve">Stepped (marginal) commission: each slice at its own rate</t>
        </is>
      </c>
      <c r="N4">
        <f>SUMPRODUCT((B4&gt;$F$2:$F$4)*(B4-$F$2:$F$4)*$H$2:$H$4)</f>
        <v>3346</v>
      </c>
    </row>
    <row r="5">
      <c r="A5" t="inlineStr">
        <is>
          <t xml:space="preserve">Tom Becker</t>
        </is>
      </c>
      <c r="B5">
        <v>9750</v>
      </c>
      <c r="M5" t="inlineStr">
        <is>
          <t xml:space="preserve">Quota: commission only above a target</t>
        </is>
      </c>
      <c r="N5">
        <f>IF(B3&gt;=$J$2,B3*$D$2,0)</f>
        <v>0</v>
      </c>
    </row>
    <row r="6">
      <c r="A6" t="inlineStr">
        <is>
          <t xml:space="preserve">Aisha Khan</t>
        </is>
      </c>
      <c r="B6">
        <v>31000</v>
      </c>
      <c r="M6" t="inlineStr">
        <is>
          <t xml:space="preserve">Cap the payout</t>
        </is>
      </c>
      <c r="N6">
        <f>MIN(B4*VLOOKUP(B4,$F$2:$G$4,2,TRUE),$K$2)</f>
        <v>4000</v>
      </c>
    </row>
    <row r="7">
      <c r="M7" t="inlineStr">
        <is>
          <t xml:space="preserve">Total commission for the team</t>
        </is>
      </c>
      <c r="N7">
        <f>SUM(B2:B6)*$D$2</f>
        <v>8462.5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calculate-commission-in-excel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